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85" yWindow="7590" windowWidth="23895" windowHeight="120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40" i="1" l="1"/>
  <c r="H39" i="1"/>
  <c r="H41" i="1"/>
  <c r="H37" i="1"/>
  <c r="H36" i="1"/>
  <c r="H38" i="1"/>
  <c r="H34" i="1"/>
  <c r="H35" i="1"/>
  <c r="H33" i="1"/>
  <c r="H31" i="1"/>
  <c r="H30" i="1"/>
  <c r="H32" i="1"/>
  <c r="H28" i="1"/>
  <c r="H27" i="1"/>
  <c r="H29" i="1"/>
  <c r="H25" i="1"/>
  <c r="H24" i="1"/>
  <c r="H26" i="1"/>
  <c r="H22" i="1"/>
  <c r="H23" i="1"/>
  <c r="H21" i="1"/>
  <c r="H19" i="1"/>
  <c r="H18" i="1"/>
  <c r="H20" i="1"/>
  <c r="H16" i="1"/>
  <c r="H15" i="1"/>
  <c r="H42" i="1"/>
  <c r="H44" i="1"/>
  <c r="H13" i="1"/>
  <c r="H12" i="1"/>
  <c r="H14" i="1"/>
  <c r="H10" i="1"/>
  <c r="H11" i="1"/>
  <c r="H9" i="1"/>
  <c r="H7" i="1"/>
  <c r="H43" i="1"/>
  <c r="H6" i="1"/>
  <c r="H8" i="1"/>
  <c r="H17" i="1"/>
</calcChain>
</file>

<file path=xl/sharedStrings.xml><?xml version="1.0" encoding="utf-8"?>
<sst xmlns="http://schemas.openxmlformats.org/spreadsheetml/2006/main" count="62" uniqueCount="40">
  <si>
    <t xml:space="preserve">Age and Sex Profile of Registered Electors by Legislative Council Constituencies </t>
    <phoneticPr fontId="2" type="noConversion"/>
  </si>
  <si>
    <t>Age Range</t>
  </si>
  <si>
    <t>Sex</t>
    <phoneticPr fontId="2" type="noConversion"/>
  </si>
  <si>
    <t>Hong Kong Island</t>
    <phoneticPr fontId="2" type="noConversion"/>
  </si>
  <si>
    <t>Kowloon West</t>
  </si>
  <si>
    <t>Kowloon East</t>
  </si>
  <si>
    <t>New Territories West</t>
    <phoneticPr fontId="2" type="noConversion"/>
  </si>
  <si>
    <t>New Territories East</t>
    <phoneticPr fontId="2" type="noConversion"/>
  </si>
  <si>
    <t>Grand Total</t>
    <phoneticPr fontId="2" type="noConversion"/>
  </si>
  <si>
    <t>18-20</t>
  </si>
  <si>
    <t>F</t>
  </si>
  <si>
    <t>M</t>
  </si>
  <si>
    <t>18-20 Sub-total</t>
    <phoneticPr fontId="2" type="noConversion"/>
  </si>
  <si>
    <t>21-25</t>
  </si>
  <si>
    <t>21-25 Sub-total</t>
    <phoneticPr fontId="2" type="noConversion"/>
  </si>
  <si>
    <t>26-30</t>
  </si>
  <si>
    <t>26-30 Sub-total</t>
    <phoneticPr fontId="2" type="noConversion"/>
  </si>
  <si>
    <t>31-35</t>
  </si>
  <si>
    <t>31-35 Sub-total</t>
    <phoneticPr fontId="2" type="noConversion"/>
  </si>
  <si>
    <t>36-40</t>
  </si>
  <si>
    <t>36-40 Sub-total</t>
    <phoneticPr fontId="2" type="noConversion"/>
  </si>
  <si>
    <t>41-45</t>
  </si>
  <si>
    <t>41-45 Sub-total</t>
    <phoneticPr fontId="2" type="noConversion"/>
  </si>
  <si>
    <t>46-50</t>
  </si>
  <si>
    <t>46-50 Sub-total</t>
    <phoneticPr fontId="2" type="noConversion"/>
  </si>
  <si>
    <t>51-55</t>
  </si>
  <si>
    <t>51-55 Sub-total</t>
    <phoneticPr fontId="2" type="noConversion"/>
  </si>
  <si>
    <t>56-60</t>
  </si>
  <si>
    <t>56-60 Sub-total</t>
    <phoneticPr fontId="2" type="noConversion"/>
  </si>
  <si>
    <t>61-65</t>
  </si>
  <si>
    <t>61-65 Sub-total</t>
    <phoneticPr fontId="2" type="noConversion"/>
  </si>
  <si>
    <t>66-70</t>
  </si>
  <si>
    <t>66-70 Sub-total</t>
    <phoneticPr fontId="2" type="noConversion"/>
  </si>
  <si>
    <t>71 or above</t>
    <phoneticPr fontId="2" type="noConversion"/>
  </si>
  <si>
    <t>71 or above Sub-total</t>
    <phoneticPr fontId="2" type="noConversion"/>
  </si>
  <si>
    <t>Total</t>
    <phoneticPr fontId="2" type="noConversion"/>
  </si>
  <si>
    <t>M</t>
    <phoneticPr fontId="2" type="noConversion"/>
  </si>
  <si>
    <t>F</t>
    <phoneticPr fontId="2" type="noConversion"/>
  </si>
  <si>
    <t>Grand Total</t>
    <phoneticPr fontId="2" type="noConversion"/>
  </si>
  <si>
    <t xml:space="preserve">2017 Final Register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</si>
</sst>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#,##0_ "/>
  </numFmts>
  <fonts count="20" x14ac:knownFonts="1">
    <font>
      <sz val="12"/>
      <name val="新細明體"/>
      <family val="1"/>
      <charset val="136"/>
    </font>
    <font>
      <b/>
      <sz val="22"/>
      <name val="Times New Roman"/>
      <family val="1"/>
    </font>
    <font>
      <sz val="9"/>
      <name val="新細明體"/>
      <family val="1"/>
      <charset val="136"/>
    </font>
    <font>
      <sz val="12"/>
      <name val="Times New Roman"/>
      <family val="1"/>
    </font>
    <font>
      <b/>
      <i/>
      <sz val="20"/>
      <name val="Times New Roman"/>
      <family val="1"/>
    </font>
    <font>
      <b/>
      <sz val="14"/>
      <name val="Times New Roman"/>
      <family val="1"/>
    </font>
    <font>
      <b/>
      <sz val="14"/>
      <color indexed="18"/>
      <name val="Times New Roman"/>
      <family val="1"/>
    </font>
    <font>
      <b/>
      <sz val="14"/>
      <color indexed="62"/>
      <name val="Times New Roman"/>
      <family val="1"/>
    </font>
    <font>
      <sz val="11"/>
      <name val="Times New Roman"/>
      <family val="1"/>
    </font>
    <font>
      <b/>
      <sz val="11"/>
      <color indexed="18"/>
      <name val="Times New Roman"/>
      <family val="1"/>
    </font>
    <font>
      <sz val="11"/>
      <color indexed="16"/>
      <name val="Times New Roman"/>
      <family val="1"/>
    </font>
    <font>
      <b/>
      <sz val="11"/>
      <color indexed="16"/>
      <name val="Times New Roman"/>
      <family val="1"/>
    </font>
    <font>
      <b/>
      <sz val="12"/>
      <name val="Times New Roman"/>
      <family val="1"/>
    </font>
    <font>
      <b/>
      <sz val="14"/>
      <color indexed="16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color indexed="18"/>
      <name val="Times New Roman"/>
      <family val="1"/>
    </font>
    <font>
      <sz val="12"/>
      <color indexed="16"/>
      <name val="Times New Roman"/>
      <family val="1"/>
    </font>
    <font>
      <sz val="16"/>
      <name val="Times New Roman"/>
      <family val="1"/>
    </font>
    <font>
      <b/>
      <sz val="16"/>
      <color indexed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84" fontId="8" fillId="0" borderId="0" xfId="0" applyNumberFormat="1" applyFont="1">
      <alignment vertical="center"/>
    </xf>
    <xf numFmtId="0" fontId="10" fillId="0" borderId="3" xfId="0" applyFont="1" applyFill="1" applyBorder="1" applyAlignment="1">
      <alignment horizontal="center"/>
    </xf>
    <xf numFmtId="184" fontId="11" fillId="0" borderId="0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0" fillId="0" borderId="4" xfId="0" applyFont="1" applyFill="1" applyBorder="1" applyAlignment="1">
      <alignment horizontal="center"/>
    </xf>
    <xf numFmtId="184" fontId="10" fillId="0" borderId="0" xfId="0" applyNumberFormat="1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/>
    </xf>
    <xf numFmtId="184" fontId="15" fillId="0" borderId="0" xfId="0" applyNumberFormat="1" applyFont="1">
      <alignment vertical="center"/>
    </xf>
    <xf numFmtId="184" fontId="10" fillId="0" borderId="5" xfId="0" applyNumberFormat="1" applyFont="1" applyFill="1" applyBorder="1" applyAlignment="1">
      <alignment vertical="center"/>
    </xf>
    <xf numFmtId="184" fontId="9" fillId="0" borderId="6" xfId="0" applyNumberFormat="1" applyFont="1" applyBorder="1" applyAlignment="1">
      <alignment vertical="center"/>
    </xf>
    <xf numFmtId="184" fontId="9" fillId="2" borderId="7" xfId="0" applyNumberFormat="1" applyFont="1" applyFill="1" applyBorder="1" applyAlignment="1">
      <alignment vertical="center"/>
    </xf>
    <xf numFmtId="184" fontId="9" fillId="0" borderId="5" xfId="0" applyNumberFormat="1" applyFont="1" applyBorder="1" applyAlignment="1">
      <alignment vertical="center"/>
    </xf>
    <xf numFmtId="184" fontId="9" fillId="0" borderId="8" xfId="0" applyNumberFormat="1" applyFont="1" applyBorder="1" applyAlignment="1">
      <alignment vertical="center"/>
    </xf>
    <xf numFmtId="184" fontId="10" fillId="0" borderId="9" xfId="0" applyNumberFormat="1" applyFont="1" applyFill="1" applyBorder="1" applyAlignment="1">
      <alignment vertical="center"/>
    </xf>
    <xf numFmtId="38" fontId="3" fillId="0" borderId="10" xfId="0" applyNumberFormat="1" applyFont="1" applyBorder="1" applyAlignment="1">
      <alignment horizontal="right" vertical="center"/>
    </xf>
    <xf numFmtId="38" fontId="3" fillId="0" borderId="11" xfId="0" applyNumberFormat="1" applyFont="1" applyBorder="1" applyAlignment="1">
      <alignment horizontal="right" vertical="center"/>
    </xf>
    <xf numFmtId="38" fontId="3" fillId="0" borderId="12" xfId="0" applyNumberFormat="1" applyFont="1" applyBorder="1" applyAlignment="1">
      <alignment horizontal="right" vertical="center"/>
    </xf>
    <xf numFmtId="38" fontId="12" fillId="2" borderId="13" xfId="0" applyNumberFormat="1" applyFont="1" applyFill="1" applyBorder="1" applyAlignment="1">
      <alignment horizontal="right" vertical="center"/>
    </xf>
    <xf numFmtId="38" fontId="16" fillId="2" borderId="14" xfId="0" applyNumberFormat="1" applyFont="1" applyFill="1" applyBorder="1" applyAlignment="1">
      <alignment horizontal="right" vertical="center"/>
    </xf>
    <xf numFmtId="38" fontId="12" fillId="2" borderId="14" xfId="0" applyNumberFormat="1" applyFont="1" applyFill="1" applyBorder="1" applyAlignment="1">
      <alignment horizontal="right" vertical="center"/>
    </xf>
    <xf numFmtId="38" fontId="12" fillId="2" borderId="15" xfId="0" applyNumberFormat="1" applyFont="1" applyFill="1" applyBorder="1" applyAlignment="1">
      <alignment horizontal="right" vertical="center"/>
    </xf>
    <xf numFmtId="38" fontId="3" fillId="0" borderId="12" xfId="0" applyNumberFormat="1" applyFont="1" applyFill="1" applyBorder="1" applyAlignment="1">
      <alignment horizontal="right" vertical="center"/>
    </xf>
    <xf numFmtId="38" fontId="3" fillId="0" borderId="16" xfId="0" applyNumberFormat="1" applyFont="1" applyBorder="1" applyAlignment="1">
      <alignment horizontal="right" vertical="center"/>
    </xf>
    <xf numFmtId="184" fontId="3" fillId="0" borderId="11" xfId="0" applyNumberFormat="1" applyFont="1" applyBorder="1" applyAlignment="1">
      <alignment horizontal="right" vertical="center"/>
    </xf>
    <xf numFmtId="38" fontId="17" fillId="0" borderId="17" xfId="0" applyNumberFormat="1" applyFont="1" applyFill="1" applyBorder="1" applyAlignment="1">
      <alignment horizontal="right" vertical="center"/>
    </xf>
    <xf numFmtId="38" fontId="17" fillId="0" borderId="18" xfId="0" applyNumberFormat="1" applyFont="1" applyFill="1" applyBorder="1" applyAlignment="1">
      <alignment horizontal="right" vertical="center"/>
    </xf>
    <xf numFmtId="38" fontId="17" fillId="0" borderId="19" xfId="0" applyNumberFormat="1" applyFont="1" applyFill="1" applyBorder="1" applyAlignment="1">
      <alignment horizontal="right" vertical="center"/>
    </xf>
    <xf numFmtId="38" fontId="17" fillId="0" borderId="11" xfId="0" applyNumberFormat="1" applyFont="1" applyFill="1" applyBorder="1" applyAlignment="1">
      <alignment horizontal="right" vertical="center"/>
    </xf>
    <xf numFmtId="184" fontId="12" fillId="3" borderId="20" xfId="0" applyNumberFormat="1" applyFont="1" applyFill="1" applyBorder="1" applyAlignment="1">
      <alignment horizontal="right" vertical="center"/>
    </xf>
    <xf numFmtId="184" fontId="13" fillId="0" borderId="2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184" fontId="7" fillId="4" borderId="18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184" fontId="5" fillId="4" borderId="35" xfId="0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184" fontId="19" fillId="0" borderId="17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2" fillId="0" borderId="15" xfId="0" applyFont="1" applyFill="1" applyBorder="1" applyAlignment="1">
      <alignment horizontal="right" vertical="center"/>
    </xf>
    <xf numFmtId="0" fontId="12" fillId="0" borderId="23" xfId="0" applyFont="1" applyFill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zoomScale="70" zoomScaleNormal="70" workbookViewId="0">
      <selection activeCell="E8" sqref="E8"/>
    </sheetView>
  </sheetViews>
  <sheetFormatPr defaultColWidth="8.875" defaultRowHeight="15.75" x14ac:dyDescent="0.2"/>
  <cols>
    <col min="1" max="1" width="18.75" style="14" customWidth="1"/>
    <col min="2" max="2" width="14.375" style="15" customWidth="1"/>
    <col min="3" max="8" width="24.875" style="16" customWidth="1"/>
    <col min="9" max="9" width="10" style="1" bestFit="1" customWidth="1"/>
    <col min="10" max="16384" width="8.875" style="1"/>
  </cols>
  <sheetData>
    <row r="1" spans="1:8" ht="25.5" customHeight="1" x14ac:dyDescent="0.35">
      <c r="A1" s="39" t="s">
        <v>39</v>
      </c>
      <c r="B1" s="39"/>
      <c r="C1" s="39"/>
      <c r="D1" s="39"/>
      <c r="E1" s="39"/>
      <c r="F1" s="39"/>
      <c r="G1" s="39"/>
      <c r="H1" s="39"/>
    </row>
    <row r="2" spans="1:8" ht="24" customHeight="1" x14ac:dyDescent="0.35">
      <c r="A2" s="39" t="s">
        <v>0</v>
      </c>
      <c r="B2" s="39"/>
      <c r="C2" s="39"/>
      <c r="D2" s="39"/>
      <c r="E2" s="39"/>
      <c r="F2" s="39"/>
      <c r="G2" s="39"/>
      <c r="H2" s="39"/>
    </row>
    <row r="3" spans="1:8" ht="13.5" customHeight="1" x14ac:dyDescent="0.35">
      <c r="A3" s="2"/>
      <c r="B3" s="2"/>
      <c r="C3" s="2"/>
      <c r="D3" s="2"/>
      <c r="E3" s="2"/>
      <c r="F3" s="2"/>
      <c r="G3" s="2"/>
      <c r="H3" s="2"/>
    </row>
    <row r="4" spans="1:8" ht="24.6" customHeight="1" x14ac:dyDescent="0.25">
      <c r="A4" s="40" t="s">
        <v>1</v>
      </c>
      <c r="B4" s="42" t="s">
        <v>2</v>
      </c>
      <c r="C4" s="44" t="s">
        <v>3</v>
      </c>
      <c r="D4" s="46" t="s">
        <v>4</v>
      </c>
      <c r="E4" s="48" t="s">
        <v>5</v>
      </c>
      <c r="F4" s="50" t="s">
        <v>6</v>
      </c>
      <c r="G4" s="52" t="s">
        <v>7</v>
      </c>
      <c r="H4" s="54" t="s">
        <v>38</v>
      </c>
    </row>
    <row r="5" spans="1:8" ht="24.6" customHeight="1" x14ac:dyDescent="0.25">
      <c r="A5" s="41"/>
      <c r="B5" s="43"/>
      <c r="C5" s="45"/>
      <c r="D5" s="47"/>
      <c r="E5" s="49"/>
      <c r="F5" s="51"/>
      <c r="G5" s="53"/>
      <c r="H5" s="55"/>
    </row>
    <row r="6" spans="1:8" s="4" customFormat="1" ht="15.6" customHeight="1" x14ac:dyDescent="0.25">
      <c r="A6" s="56" t="s">
        <v>9</v>
      </c>
      <c r="B6" s="3" t="s">
        <v>11</v>
      </c>
      <c r="C6" s="23">
        <v>6796</v>
      </c>
      <c r="D6" s="24">
        <v>6642</v>
      </c>
      <c r="E6" s="24">
        <v>9448</v>
      </c>
      <c r="F6" s="24">
        <v>17425</v>
      </c>
      <c r="G6" s="25">
        <v>15926</v>
      </c>
      <c r="H6" s="18">
        <f>SUM(C6:G6)</f>
        <v>56237</v>
      </c>
    </row>
    <row r="7" spans="1:8" s="4" customFormat="1" ht="15.6" customHeight="1" x14ac:dyDescent="0.25">
      <c r="A7" s="57"/>
      <c r="B7" s="5" t="s">
        <v>10</v>
      </c>
      <c r="C7" s="23">
        <v>6477</v>
      </c>
      <c r="D7" s="24">
        <v>6178</v>
      </c>
      <c r="E7" s="24">
        <v>8865</v>
      </c>
      <c r="F7" s="24">
        <v>16491</v>
      </c>
      <c r="G7" s="25">
        <v>15376</v>
      </c>
      <c r="H7" s="18">
        <f>SUM(C7:G7)</f>
        <v>53387</v>
      </c>
    </row>
    <row r="8" spans="1:8" s="4" customFormat="1" ht="15.6" customHeight="1" x14ac:dyDescent="0.25">
      <c r="A8" s="58" t="s">
        <v>12</v>
      </c>
      <c r="B8" s="59"/>
      <c r="C8" s="26">
        <v>13273</v>
      </c>
      <c r="D8" s="27">
        <v>12820</v>
      </c>
      <c r="E8" s="28">
        <v>18313</v>
      </c>
      <c r="F8" s="27">
        <v>33916</v>
      </c>
      <c r="G8" s="29">
        <v>31302</v>
      </c>
      <c r="H8" s="19">
        <f>SUM(H6:H7)</f>
        <v>109624</v>
      </c>
    </row>
    <row r="9" spans="1:8" s="4" customFormat="1" ht="15.6" customHeight="1" x14ac:dyDescent="0.25">
      <c r="A9" s="60" t="s">
        <v>13</v>
      </c>
      <c r="B9" s="6" t="s">
        <v>11</v>
      </c>
      <c r="C9" s="23">
        <v>16892</v>
      </c>
      <c r="D9" s="24">
        <v>14906</v>
      </c>
      <c r="E9" s="24">
        <v>21681</v>
      </c>
      <c r="F9" s="24">
        <v>43165</v>
      </c>
      <c r="G9" s="30">
        <v>38958</v>
      </c>
      <c r="H9" s="20">
        <f>SUM(C9:G9)</f>
        <v>135602</v>
      </c>
    </row>
    <row r="10" spans="1:8" s="4" customFormat="1" ht="15.6" customHeight="1" x14ac:dyDescent="0.25">
      <c r="A10" s="61"/>
      <c r="B10" s="7" t="s">
        <v>10</v>
      </c>
      <c r="C10" s="23">
        <v>16382</v>
      </c>
      <c r="D10" s="24">
        <v>14383</v>
      </c>
      <c r="E10" s="24">
        <v>20735</v>
      </c>
      <c r="F10" s="24">
        <v>40560</v>
      </c>
      <c r="G10" s="30">
        <v>37056</v>
      </c>
      <c r="H10" s="21">
        <f>SUM(C10:G10)</f>
        <v>129116</v>
      </c>
    </row>
    <row r="11" spans="1:8" s="4" customFormat="1" ht="15.6" customHeight="1" x14ac:dyDescent="0.25">
      <c r="A11" s="58" t="s">
        <v>14</v>
      </c>
      <c r="B11" s="62"/>
      <c r="C11" s="26">
        <v>33274</v>
      </c>
      <c r="D11" s="27">
        <v>29289</v>
      </c>
      <c r="E11" s="28">
        <v>42416</v>
      </c>
      <c r="F11" s="27">
        <v>83725</v>
      </c>
      <c r="G11" s="29">
        <v>76014</v>
      </c>
      <c r="H11" s="19">
        <f>SUM(H9:H10)</f>
        <v>264718</v>
      </c>
    </row>
    <row r="12" spans="1:8" s="4" customFormat="1" ht="15.6" customHeight="1" x14ac:dyDescent="0.25">
      <c r="A12" s="60" t="s">
        <v>15</v>
      </c>
      <c r="B12" s="6" t="s">
        <v>11</v>
      </c>
      <c r="C12" s="23">
        <v>17569</v>
      </c>
      <c r="D12" s="24">
        <v>14810</v>
      </c>
      <c r="E12" s="24">
        <v>20452</v>
      </c>
      <c r="F12" s="24">
        <v>42294</v>
      </c>
      <c r="G12" s="30">
        <v>39298</v>
      </c>
      <c r="H12" s="20">
        <f>SUM(C12:G12)</f>
        <v>134423</v>
      </c>
    </row>
    <row r="13" spans="1:8" s="4" customFormat="1" ht="15.6" customHeight="1" x14ac:dyDescent="0.25">
      <c r="A13" s="61"/>
      <c r="B13" s="7" t="s">
        <v>10</v>
      </c>
      <c r="C13" s="23">
        <v>17536</v>
      </c>
      <c r="D13" s="31">
        <v>14411</v>
      </c>
      <c r="E13" s="24">
        <v>19011</v>
      </c>
      <c r="F13" s="24">
        <v>39398</v>
      </c>
      <c r="G13" s="30">
        <v>37334</v>
      </c>
      <c r="H13" s="21">
        <f>SUM(C13:G13)</f>
        <v>127690</v>
      </c>
    </row>
    <row r="14" spans="1:8" s="4" customFormat="1" ht="15.6" customHeight="1" x14ac:dyDescent="0.25">
      <c r="A14" s="58" t="s">
        <v>16</v>
      </c>
      <c r="B14" s="62"/>
      <c r="C14" s="26">
        <v>35105</v>
      </c>
      <c r="D14" s="27">
        <v>29221</v>
      </c>
      <c r="E14" s="28">
        <v>39463</v>
      </c>
      <c r="F14" s="27">
        <v>81692</v>
      </c>
      <c r="G14" s="29">
        <v>76632</v>
      </c>
      <c r="H14" s="19">
        <f>SUM(H12:H13)</f>
        <v>262113</v>
      </c>
    </row>
    <row r="15" spans="1:8" s="4" customFormat="1" ht="15.6" customHeight="1" x14ac:dyDescent="0.25">
      <c r="A15" s="60" t="s">
        <v>17</v>
      </c>
      <c r="B15" s="6" t="s">
        <v>11</v>
      </c>
      <c r="C15" s="23">
        <v>19105</v>
      </c>
      <c r="D15" s="24">
        <v>15528</v>
      </c>
      <c r="E15" s="24">
        <v>18739</v>
      </c>
      <c r="F15" s="24">
        <v>39714</v>
      </c>
      <c r="G15" s="30">
        <v>38703</v>
      </c>
      <c r="H15" s="20">
        <f>SUM(C15:G15)</f>
        <v>131789</v>
      </c>
    </row>
    <row r="16" spans="1:8" s="4" customFormat="1" ht="15.6" customHeight="1" x14ac:dyDescent="0.25">
      <c r="A16" s="61"/>
      <c r="B16" s="7" t="s">
        <v>10</v>
      </c>
      <c r="C16" s="23">
        <v>19336</v>
      </c>
      <c r="D16" s="24">
        <v>15144</v>
      </c>
      <c r="E16" s="24">
        <v>17250</v>
      </c>
      <c r="F16" s="24">
        <v>37901</v>
      </c>
      <c r="G16" s="30">
        <v>37862</v>
      </c>
      <c r="H16" s="21">
        <f>SUM(C16:G16)</f>
        <v>127493</v>
      </c>
    </row>
    <row r="17" spans="1:8" s="4" customFormat="1" ht="15.6" customHeight="1" x14ac:dyDescent="0.25">
      <c r="A17" s="58" t="s">
        <v>18</v>
      </c>
      <c r="B17" s="62"/>
      <c r="C17" s="26">
        <v>38441</v>
      </c>
      <c r="D17" s="27">
        <v>30672</v>
      </c>
      <c r="E17" s="28">
        <v>35989</v>
      </c>
      <c r="F17" s="27">
        <v>77615</v>
      </c>
      <c r="G17" s="29">
        <v>76565</v>
      </c>
      <c r="H17" s="19">
        <f>SUM(H15:H16)</f>
        <v>259282</v>
      </c>
    </row>
    <row r="18" spans="1:8" s="4" customFormat="1" ht="15.6" customHeight="1" x14ac:dyDescent="0.25">
      <c r="A18" s="60" t="s">
        <v>19</v>
      </c>
      <c r="B18" s="6" t="s">
        <v>11</v>
      </c>
      <c r="C18" s="23">
        <v>21039</v>
      </c>
      <c r="D18" s="24">
        <v>17377</v>
      </c>
      <c r="E18" s="24">
        <v>18991</v>
      </c>
      <c r="F18" s="24">
        <v>41914</v>
      </c>
      <c r="G18" s="30">
        <v>37351</v>
      </c>
      <c r="H18" s="20">
        <f>SUM(C18:G18)</f>
        <v>136672</v>
      </c>
    </row>
    <row r="19" spans="1:8" s="4" customFormat="1" ht="15.6" customHeight="1" x14ac:dyDescent="0.25">
      <c r="A19" s="61"/>
      <c r="B19" s="7" t="s">
        <v>10</v>
      </c>
      <c r="C19" s="23">
        <v>22131</v>
      </c>
      <c r="D19" s="24">
        <v>18323</v>
      </c>
      <c r="E19" s="24">
        <v>19196</v>
      </c>
      <c r="F19" s="24">
        <v>40645</v>
      </c>
      <c r="G19" s="30">
        <v>37303</v>
      </c>
      <c r="H19" s="21">
        <f>SUM(C19:G19)</f>
        <v>137598</v>
      </c>
    </row>
    <row r="20" spans="1:8" s="4" customFormat="1" ht="15.6" customHeight="1" x14ac:dyDescent="0.25">
      <c r="A20" s="58" t="s">
        <v>20</v>
      </c>
      <c r="B20" s="62"/>
      <c r="C20" s="26">
        <v>43170</v>
      </c>
      <c r="D20" s="27">
        <v>35700</v>
      </c>
      <c r="E20" s="28">
        <v>38187</v>
      </c>
      <c r="F20" s="27">
        <v>82559</v>
      </c>
      <c r="G20" s="29">
        <v>74654</v>
      </c>
      <c r="H20" s="19">
        <f>SUM(H18:H19)</f>
        <v>274270</v>
      </c>
    </row>
    <row r="21" spans="1:8" s="4" customFormat="1" ht="15.6" customHeight="1" x14ac:dyDescent="0.25">
      <c r="A21" s="60" t="s">
        <v>21</v>
      </c>
      <c r="B21" s="6" t="s">
        <v>11</v>
      </c>
      <c r="C21" s="23">
        <v>24235</v>
      </c>
      <c r="D21" s="24">
        <v>20589</v>
      </c>
      <c r="E21" s="24">
        <v>21668</v>
      </c>
      <c r="F21" s="24">
        <v>42868</v>
      </c>
      <c r="G21" s="30">
        <v>35980</v>
      </c>
      <c r="H21" s="20">
        <f>SUM(C21:G21)</f>
        <v>145340</v>
      </c>
    </row>
    <row r="22" spans="1:8" s="4" customFormat="1" ht="15.6" customHeight="1" x14ac:dyDescent="0.25">
      <c r="A22" s="61"/>
      <c r="B22" s="7" t="s">
        <v>10</v>
      </c>
      <c r="C22" s="23">
        <v>26828</v>
      </c>
      <c r="D22" s="24">
        <v>22525</v>
      </c>
      <c r="E22" s="24">
        <v>23666</v>
      </c>
      <c r="F22" s="24">
        <v>45874</v>
      </c>
      <c r="G22" s="30">
        <v>39995</v>
      </c>
      <c r="H22" s="21">
        <f>SUM(C22:G22)</f>
        <v>158888</v>
      </c>
    </row>
    <row r="23" spans="1:8" s="4" customFormat="1" ht="15.6" customHeight="1" x14ac:dyDescent="0.25">
      <c r="A23" s="58" t="s">
        <v>22</v>
      </c>
      <c r="B23" s="62"/>
      <c r="C23" s="26">
        <v>51063</v>
      </c>
      <c r="D23" s="27">
        <v>43114</v>
      </c>
      <c r="E23" s="28">
        <v>45334</v>
      </c>
      <c r="F23" s="27">
        <v>88742</v>
      </c>
      <c r="G23" s="29">
        <v>75975</v>
      </c>
      <c r="H23" s="19">
        <f>SUM(H21:H22)</f>
        <v>304228</v>
      </c>
    </row>
    <row r="24" spans="1:8" s="4" customFormat="1" ht="15.6" customHeight="1" x14ac:dyDescent="0.25">
      <c r="A24" s="60" t="s">
        <v>23</v>
      </c>
      <c r="B24" s="6" t="s">
        <v>11</v>
      </c>
      <c r="C24" s="23">
        <v>25084</v>
      </c>
      <c r="D24" s="24">
        <v>20467</v>
      </c>
      <c r="E24" s="24">
        <v>23219</v>
      </c>
      <c r="F24" s="32">
        <v>42009</v>
      </c>
      <c r="G24" s="30">
        <v>35515</v>
      </c>
      <c r="H24" s="20">
        <f>SUM(C24:G24)</f>
        <v>146294</v>
      </c>
    </row>
    <row r="25" spans="1:8" s="4" customFormat="1" ht="15.6" customHeight="1" x14ac:dyDescent="0.25">
      <c r="A25" s="61"/>
      <c r="B25" s="7" t="s">
        <v>10</v>
      </c>
      <c r="C25" s="23">
        <v>29104</v>
      </c>
      <c r="D25" s="24">
        <v>22627</v>
      </c>
      <c r="E25" s="24">
        <v>26737</v>
      </c>
      <c r="F25" s="32">
        <v>50218</v>
      </c>
      <c r="G25" s="30">
        <v>43966</v>
      </c>
      <c r="H25" s="21">
        <f>SUM(C25:G25)</f>
        <v>172652</v>
      </c>
    </row>
    <row r="26" spans="1:8" s="4" customFormat="1" ht="15.6" customHeight="1" x14ac:dyDescent="0.25">
      <c r="A26" s="58" t="s">
        <v>24</v>
      </c>
      <c r="B26" s="62"/>
      <c r="C26" s="26">
        <v>54188</v>
      </c>
      <c r="D26" s="27">
        <v>43094</v>
      </c>
      <c r="E26" s="28">
        <v>49956</v>
      </c>
      <c r="F26" s="27">
        <v>92227</v>
      </c>
      <c r="G26" s="29">
        <v>79481</v>
      </c>
      <c r="H26" s="19">
        <f>SUM(H24:H25)</f>
        <v>318946</v>
      </c>
    </row>
    <row r="27" spans="1:8" s="4" customFormat="1" ht="15.6" customHeight="1" x14ac:dyDescent="0.25">
      <c r="A27" s="60" t="s">
        <v>25</v>
      </c>
      <c r="B27" s="6" t="s">
        <v>11</v>
      </c>
      <c r="C27" s="23">
        <v>31521</v>
      </c>
      <c r="D27" s="24">
        <v>23067</v>
      </c>
      <c r="E27" s="24">
        <v>30271</v>
      </c>
      <c r="F27" s="24">
        <v>55607</v>
      </c>
      <c r="G27" s="30">
        <v>49253</v>
      </c>
      <c r="H27" s="20">
        <f>SUM(C27:G27)</f>
        <v>189719</v>
      </c>
    </row>
    <row r="28" spans="1:8" s="4" customFormat="1" ht="15.6" customHeight="1" x14ac:dyDescent="0.25">
      <c r="A28" s="61"/>
      <c r="B28" s="7" t="s">
        <v>10</v>
      </c>
      <c r="C28" s="23">
        <v>36174</v>
      </c>
      <c r="D28" s="24">
        <v>25822</v>
      </c>
      <c r="E28" s="24">
        <v>33979</v>
      </c>
      <c r="F28" s="24">
        <v>64660</v>
      </c>
      <c r="G28" s="30">
        <v>59581</v>
      </c>
      <c r="H28" s="21">
        <f>SUM(C28:G28)</f>
        <v>220216</v>
      </c>
    </row>
    <row r="29" spans="1:8" s="4" customFormat="1" ht="15.6" customHeight="1" x14ac:dyDescent="0.25">
      <c r="A29" s="58" t="s">
        <v>26</v>
      </c>
      <c r="B29" s="62"/>
      <c r="C29" s="26">
        <v>67695</v>
      </c>
      <c r="D29" s="27">
        <v>48889</v>
      </c>
      <c r="E29" s="28">
        <v>64250</v>
      </c>
      <c r="F29" s="27">
        <v>120267</v>
      </c>
      <c r="G29" s="29">
        <v>108834</v>
      </c>
      <c r="H29" s="19">
        <f>SUM(H27:H28)</f>
        <v>409935</v>
      </c>
    </row>
    <row r="30" spans="1:8" s="4" customFormat="1" ht="15.6" customHeight="1" x14ac:dyDescent="0.25">
      <c r="A30" s="60" t="s">
        <v>27</v>
      </c>
      <c r="B30" s="6" t="s">
        <v>11</v>
      </c>
      <c r="C30" s="23">
        <v>34566</v>
      </c>
      <c r="D30" s="24">
        <v>24986</v>
      </c>
      <c r="E30" s="24">
        <v>32886</v>
      </c>
      <c r="F30" s="24">
        <v>64610</v>
      </c>
      <c r="G30" s="30">
        <v>60453</v>
      </c>
      <c r="H30" s="20">
        <f>SUM(C30:G30)</f>
        <v>217501</v>
      </c>
    </row>
    <row r="31" spans="1:8" s="4" customFormat="1" ht="15.6" customHeight="1" x14ac:dyDescent="0.25">
      <c r="A31" s="61"/>
      <c r="B31" s="7" t="s">
        <v>10</v>
      </c>
      <c r="C31" s="23">
        <v>37498</v>
      </c>
      <c r="D31" s="24">
        <v>25814</v>
      </c>
      <c r="E31" s="24">
        <v>33977</v>
      </c>
      <c r="F31" s="24">
        <v>64752</v>
      </c>
      <c r="G31" s="30">
        <v>63630</v>
      </c>
      <c r="H31" s="21">
        <f>SUM(C31:G31)</f>
        <v>225671</v>
      </c>
    </row>
    <row r="32" spans="1:8" s="4" customFormat="1" ht="15.6" customHeight="1" x14ac:dyDescent="0.25">
      <c r="A32" s="58" t="s">
        <v>28</v>
      </c>
      <c r="B32" s="62"/>
      <c r="C32" s="26">
        <v>72064</v>
      </c>
      <c r="D32" s="27">
        <v>50800</v>
      </c>
      <c r="E32" s="28">
        <v>66863</v>
      </c>
      <c r="F32" s="27">
        <v>129362</v>
      </c>
      <c r="G32" s="29">
        <v>124083</v>
      </c>
      <c r="H32" s="19">
        <f>SUM(H30:H31)</f>
        <v>443172</v>
      </c>
    </row>
    <row r="33" spans="1:10" s="4" customFormat="1" ht="15.6" customHeight="1" x14ac:dyDescent="0.25">
      <c r="A33" s="60" t="s">
        <v>29</v>
      </c>
      <c r="B33" s="6" t="s">
        <v>11</v>
      </c>
      <c r="C33" s="23">
        <v>30071</v>
      </c>
      <c r="D33" s="24">
        <v>21669</v>
      </c>
      <c r="E33" s="24">
        <v>25987</v>
      </c>
      <c r="F33" s="24">
        <v>52039</v>
      </c>
      <c r="G33" s="30">
        <v>48504</v>
      </c>
      <c r="H33" s="20">
        <f>SUM(C33:G33)</f>
        <v>178270</v>
      </c>
    </row>
    <row r="34" spans="1:10" s="4" customFormat="1" ht="15.6" customHeight="1" x14ac:dyDescent="0.25">
      <c r="A34" s="61"/>
      <c r="B34" s="7" t="s">
        <v>10</v>
      </c>
      <c r="C34" s="23">
        <v>32086</v>
      </c>
      <c r="D34" s="24">
        <v>23232</v>
      </c>
      <c r="E34" s="24">
        <v>28681</v>
      </c>
      <c r="F34" s="24">
        <v>52276</v>
      </c>
      <c r="G34" s="30">
        <v>48580</v>
      </c>
      <c r="H34" s="21">
        <f>SUM(C34:G34)</f>
        <v>184855</v>
      </c>
    </row>
    <row r="35" spans="1:10" s="4" customFormat="1" ht="15.6" customHeight="1" x14ac:dyDescent="0.25">
      <c r="A35" s="58" t="s">
        <v>30</v>
      </c>
      <c r="B35" s="62"/>
      <c r="C35" s="26">
        <v>62157</v>
      </c>
      <c r="D35" s="27">
        <v>44901</v>
      </c>
      <c r="E35" s="28">
        <v>54668</v>
      </c>
      <c r="F35" s="27">
        <v>104315</v>
      </c>
      <c r="G35" s="29">
        <v>97084</v>
      </c>
      <c r="H35" s="19">
        <f>SUM(H33:H34)</f>
        <v>363125</v>
      </c>
    </row>
    <row r="36" spans="1:10" s="4" customFormat="1" ht="15.6" customHeight="1" x14ac:dyDescent="0.25">
      <c r="A36" s="60" t="s">
        <v>31</v>
      </c>
      <c r="B36" s="6" t="s">
        <v>11</v>
      </c>
      <c r="C36" s="23">
        <v>27210</v>
      </c>
      <c r="D36" s="24">
        <v>19535</v>
      </c>
      <c r="E36" s="24">
        <v>22308</v>
      </c>
      <c r="F36" s="24">
        <v>40453</v>
      </c>
      <c r="G36" s="30">
        <v>36335</v>
      </c>
      <c r="H36" s="20">
        <f>SUM(C36:G36)</f>
        <v>145841</v>
      </c>
    </row>
    <row r="37" spans="1:10" s="4" customFormat="1" ht="15.6" customHeight="1" x14ac:dyDescent="0.25">
      <c r="A37" s="61"/>
      <c r="B37" s="7" t="s">
        <v>10</v>
      </c>
      <c r="C37" s="23">
        <v>28164</v>
      </c>
      <c r="D37" s="24">
        <v>20421</v>
      </c>
      <c r="E37" s="24">
        <v>24850</v>
      </c>
      <c r="F37" s="24">
        <v>38371</v>
      </c>
      <c r="G37" s="30">
        <v>33054</v>
      </c>
      <c r="H37" s="21">
        <f>SUM(C37:G37)</f>
        <v>144860</v>
      </c>
    </row>
    <row r="38" spans="1:10" s="4" customFormat="1" ht="15.6" customHeight="1" x14ac:dyDescent="0.25">
      <c r="A38" s="58" t="s">
        <v>32</v>
      </c>
      <c r="B38" s="62"/>
      <c r="C38" s="26">
        <v>55374</v>
      </c>
      <c r="D38" s="27">
        <v>39956</v>
      </c>
      <c r="E38" s="28">
        <v>47158</v>
      </c>
      <c r="F38" s="27">
        <v>78824</v>
      </c>
      <c r="G38" s="29">
        <v>69389</v>
      </c>
      <c r="H38" s="19">
        <f>SUM(H36:H37)</f>
        <v>290701</v>
      </c>
    </row>
    <row r="39" spans="1:10" s="4" customFormat="1" ht="15.6" customHeight="1" x14ac:dyDescent="0.25">
      <c r="A39" s="60" t="s">
        <v>33</v>
      </c>
      <c r="B39" s="6" t="s">
        <v>11</v>
      </c>
      <c r="C39" s="23">
        <v>45628</v>
      </c>
      <c r="D39" s="24">
        <v>38626</v>
      </c>
      <c r="E39" s="24">
        <v>48856</v>
      </c>
      <c r="F39" s="24">
        <v>61799</v>
      </c>
      <c r="G39" s="30">
        <v>49051</v>
      </c>
      <c r="H39" s="20">
        <f>SUM(C39:G39)</f>
        <v>243960</v>
      </c>
      <c r="I39" s="8"/>
    </row>
    <row r="40" spans="1:10" s="4" customFormat="1" ht="15.6" customHeight="1" x14ac:dyDescent="0.25">
      <c r="A40" s="61"/>
      <c r="B40" s="7" t="s">
        <v>10</v>
      </c>
      <c r="C40" s="23">
        <v>51841</v>
      </c>
      <c r="D40" s="24">
        <v>42369</v>
      </c>
      <c r="E40" s="24">
        <v>57205</v>
      </c>
      <c r="F40" s="24">
        <v>59658</v>
      </c>
      <c r="G40" s="30">
        <v>49922</v>
      </c>
      <c r="H40" s="21">
        <f>SUM(C40:G40)</f>
        <v>260995</v>
      </c>
      <c r="I40" s="8"/>
    </row>
    <row r="41" spans="1:10" s="4" customFormat="1" ht="15.6" customHeight="1" x14ac:dyDescent="0.25">
      <c r="A41" s="58" t="s">
        <v>34</v>
      </c>
      <c r="B41" s="62"/>
      <c r="C41" s="26">
        <v>97469</v>
      </c>
      <c r="D41" s="27">
        <v>80995</v>
      </c>
      <c r="E41" s="28">
        <v>106061</v>
      </c>
      <c r="F41" s="27">
        <v>121457</v>
      </c>
      <c r="G41" s="29">
        <v>98973</v>
      </c>
      <c r="H41" s="19">
        <f>SUM(H39:H40)</f>
        <v>504955</v>
      </c>
      <c r="I41" s="8"/>
      <c r="J41" s="8"/>
    </row>
    <row r="42" spans="1:10" s="11" customFormat="1" ht="15.6" customHeight="1" x14ac:dyDescent="0.25">
      <c r="A42" s="63" t="s">
        <v>35</v>
      </c>
      <c r="B42" s="9" t="s">
        <v>36</v>
      </c>
      <c r="C42" s="33">
        <v>299716</v>
      </c>
      <c r="D42" s="34">
        <v>238202</v>
      </c>
      <c r="E42" s="34">
        <v>294506</v>
      </c>
      <c r="F42" s="34">
        <v>543897</v>
      </c>
      <c r="G42" s="34">
        <v>485327</v>
      </c>
      <c r="H42" s="17">
        <f>H6+H9+H12+H15+H18+H21+H24+H27+H30+H33+H36+H39</f>
        <v>1861648</v>
      </c>
      <c r="I42" s="10"/>
    </row>
    <row r="43" spans="1:10" s="11" customFormat="1" ht="15.6" customHeight="1" thickBot="1" x14ac:dyDescent="0.3">
      <c r="A43" s="64"/>
      <c r="B43" s="12" t="s">
        <v>37</v>
      </c>
      <c r="C43" s="35">
        <v>323557</v>
      </c>
      <c r="D43" s="36">
        <v>251249</v>
      </c>
      <c r="E43" s="36">
        <v>314152</v>
      </c>
      <c r="F43" s="36">
        <v>550804</v>
      </c>
      <c r="G43" s="36">
        <v>503659</v>
      </c>
      <c r="H43" s="22">
        <f>H7+H10+H13+H16+H19+H22+H25+H28+H31+H34+H37+H40</f>
        <v>1943421</v>
      </c>
      <c r="I43" s="13"/>
    </row>
    <row r="44" spans="1:10" ht="24" customHeight="1" thickBot="1" x14ac:dyDescent="0.3">
      <c r="A44" s="65" t="s">
        <v>8</v>
      </c>
      <c r="B44" s="66"/>
      <c r="C44" s="37">
        <v>623273</v>
      </c>
      <c r="D44" s="37">
        <v>489451</v>
      </c>
      <c r="E44" s="37">
        <v>608658</v>
      </c>
      <c r="F44" s="37">
        <v>1094701</v>
      </c>
      <c r="G44" s="37">
        <v>988986</v>
      </c>
      <c r="H44" s="38">
        <f>SUM(H42:H43)</f>
        <v>3805069</v>
      </c>
    </row>
  </sheetData>
  <mergeCells count="36">
    <mergeCell ref="A33:A34"/>
    <mergeCell ref="A35:B35"/>
    <mergeCell ref="A42:A43"/>
    <mergeCell ref="A44:B44"/>
    <mergeCell ref="A36:A37"/>
    <mergeCell ref="A38:B38"/>
    <mergeCell ref="A39:A40"/>
    <mergeCell ref="A41:B41"/>
    <mergeCell ref="A24:A25"/>
    <mergeCell ref="A26:B26"/>
    <mergeCell ref="A27:A28"/>
    <mergeCell ref="A29:B29"/>
    <mergeCell ref="A30:A31"/>
    <mergeCell ref="A32:B32"/>
    <mergeCell ref="A15:A16"/>
    <mergeCell ref="A17:B17"/>
    <mergeCell ref="A18:A19"/>
    <mergeCell ref="A20:B20"/>
    <mergeCell ref="A21:A22"/>
    <mergeCell ref="A23:B23"/>
    <mergeCell ref="A6:A7"/>
    <mergeCell ref="A8:B8"/>
    <mergeCell ref="A9:A10"/>
    <mergeCell ref="A11:B11"/>
    <mergeCell ref="A12:A13"/>
    <mergeCell ref="A14:B14"/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honeticPr fontId="2" type="noConversion"/>
  <pageMargins left="0.75" right="0.75" top="1" bottom="1" header="0.5" footer="0.5"/>
  <pageSetup paperSize="9" scale="6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REO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EO(GC)2_des</dc:creator>
  <cp:lastModifiedBy>Gary WONG</cp:lastModifiedBy>
  <cp:lastPrinted>2013-06-04T12:22:29Z</cp:lastPrinted>
  <dcterms:created xsi:type="dcterms:W3CDTF">2012-06-20T09:29:23Z</dcterms:created>
  <dcterms:modified xsi:type="dcterms:W3CDTF">2017-07-31T08:32:18Z</dcterms:modified>
</cp:coreProperties>
</file>