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285" windowWidth="22890" windowHeight="9195"/>
  </bookViews>
  <sheets>
    <sheet name="P" sheetId="18" r:id="rId1"/>
  </sheets>
  <definedNames>
    <definedName name="_xlnm.Print_Area" localSheetId="0">P!$A:$Q</definedName>
    <definedName name="_xlnm.Print_Titles" localSheetId="0">P!$1:$2</definedName>
  </definedNames>
  <calcPr calcId="145621"/>
</workbook>
</file>

<file path=xl/calcChain.xml><?xml version="1.0" encoding="utf-8"?>
<calcChain xmlns="http://schemas.openxmlformats.org/spreadsheetml/2006/main">
  <c r="E41" i="18" l="1"/>
  <c r="F41" i="18"/>
  <c r="G41" i="18"/>
  <c r="H41" i="18"/>
  <c r="I41" i="18"/>
  <c r="J41" i="18"/>
  <c r="K41" i="18"/>
  <c r="L41" i="18"/>
  <c r="M41" i="18"/>
  <c r="N41" i="18"/>
  <c r="O41" i="18"/>
  <c r="D41" i="18"/>
  <c r="P40" i="18" l="1"/>
  <c r="P39" i="18"/>
  <c r="P38" i="18"/>
  <c r="P37" i="18"/>
  <c r="P36" i="18"/>
  <c r="P35" i="18"/>
  <c r="P34" i="18"/>
  <c r="P33" i="18"/>
  <c r="P32" i="18"/>
  <c r="P31" i="18"/>
  <c r="P30" i="18"/>
  <c r="P29" i="18"/>
  <c r="P28" i="18"/>
  <c r="P27" i="18"/>
  <c r="P26" i="18"/>
  <c r="P25" i="18"/>
  <c r="P24" i="18"/>
  <c r="P23" i="18"/>
  <c r="P22" i="18"/>
  <c r="P21" i="18"/>
  <c r="P20" i="18"/>
  <c r="P19" i="18"/>
  <c r="P18" i="18"/>
  <c r="P17" i="18"/>
  <c r="P16" i="18"/>
  <c r="P15" i="18"/>
  <c r="P14" i="18"/>
  <c r="P13" i="18"/>
  <c r="P12" i="18"/>
  <c r="P11" i="18"/>
  <c r="P10" i="18"/>
  <c r="P9" i="18"/>
  <c r="P8" i="18"/>
  <c r="P7" i="18"/>
  <c r="P6" i="18"/>
  <c r="P5" i="18"/>
  <c r="P4" i="18"/>
  <c r="P3" i="18"/>
  <c r="Q9" i="18" l="1"/>
  <c r="Q17" i="18"/>
  <c r="Q25" i="18"/>
  <c r="Q33" i="18"/>
  <c r="Q7" i="18"/>
  <c r="Q15" i="18"/>
  <c r="Q23" i="18"/>
  <c r="Q31" i="18"/>
  <c r="Q39" i="18"/>
  <c r="Q5" i="18"/>
  <c r="Q13" i="18"/>
  <c r="Q21" i="18"/>
  <c r="Q29" i="18"/>
  <c r="Q37" i="18"/>
  <c r="Q3" i="18"/>
  <c r="Q11" i="18"/>
  <c r="Q19" i="18"/>
  <c r="Q27" i="18"/>
  <c r="Q35" i="18"/>
  <c r="Q41" i="18" l="1"/>
</calcChain>
</file>

<file path=xl/sharedStrings.xml><?xml version="1.0" encoding="utf-8"?>
<sst xmlns="http://schemas.openxmlformats.org/spreadsheetml/2006/main" count="96" uniqueCount="60">
  <si>
    <t>18-20</t>
    <phoneticPr fontId="3" type="noConversion"/>
  </si>
  <si>
    <t>21-25</t>
    <phoneticPr fontId="3" type="noConversion"/>
  </si>
  <si>
    <t>26-30</t>
    <phoneticPr fontId="3" type="noConversion"/>
  </si>
  <si>
    <t>31-35</t>
    <phoneticPr fontId="3" type="noConversion"/>
  </si>
  <si>
    <t>36-40</t>
    <phoneticPr fontId="3" type="noConversion"/>
  </si>
  <si>
    <t>41-45</t>
    <phoneticPr fontId="3" type="noConversion"/>
  </si>
  <si>
    <t>46-50</t>
    <phoneticPr fontId="3" type="noConversion"/>
  </si>
  <si>
    <t>51-55</t>
    <phoneticPr fontId="3" type="noConversion"/>
  </si>
  <si>
    <t>56-60</t>
    <phoneticPr fontId="3" type="noConversion"/>
  </si>
  <si>
    <t>61-65</t>
    <phoneticPr fontId="3" type="noConversion"/>
  </si>
  <si>
    <t>66-70</t>
    <phoneticPr fontId="3" type="noConversion"/>
  </si>
  <si>
    <t>71+</t>
    <phoneticPr fontId="3" type="noConversion"/>
  </si>
  <si>
    <t>P03</t>
  </si>
  <si>
    <t>P04</t>
  </si>
  <si>
    <t>P05</t>
  </si>
  <si>
    <t>P06</t>
  </si>
  <si>
    <t>P07</t>
  </si>
  <si>
    <t>P08</t>
  </si>
  <si>
    <t>P09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</si>
  <si>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</si>
  <si>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</si>
  <si>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</si>
  <si>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</si>
  <si>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</si>
  <si>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</si>
  <si>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</si>
  <si>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</si>
  <si>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</si>
  <si>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年齡 Age</t>
    <phoneticPr fontId="3" type="noConversion"/>
  </si>
  <si>
    <r>
      <rPr>
        <sz val="10.050000000000001"/>
        <color theme="1"/>
        <rFont val="細明體"/>
        <family val="3"/>
        <charset val="136"/>
      </rPr>
      <t xml:space="preserve">男 
</t>
    </r>
    <r>
      <rPr>
        <sz val="10.050000000000001"/>
        <color theme="1"/>
        <rFont val="Helvetica Light"/>
        <family val="2"/>
      </rPr>
      <t>Male</t>
    </r>
    <phoneticPr fontId="3" type="noConversion"/>
  </si>
  <si>
    <r>
      <rPr>
        <sz val="10.050000000000001"/>
        <color theme="1"/>
        <rFont val="細明體"/>
        <family val="3"/>
        <charset val="136"/>
      </rPr>
      <t xml:space="preserve">女 
</t>
    </r>
    <r>
      <rPr>
        <sz val="10.050000000000001"/>
        <color theme="1"/>
        <rFont val="Helvetica Light"/>
        <family val="2"/>
      </rPr>
      <t>Female</t>
    </r>
    <phoneticPr fontId="3" type="noConversion"/>
  </si>
  <si>
    <t>P01</t>
    <phoneticPr fontId="3" type="noConversion"/>
  </si>
  <si>
    <t>P02</t>
    <phoneticPr fontId="3" type="noConversion"/>
  </si>
  <si>
    <t>P19</t>
    <phoneticPr fontId="3" type="noConversion"/>
  </si>
  <si>
    <t>性別
Sex</t>
    <phoneticPr fontId="3" type="noConversion"/>
  </si>
  <si>
    <t>選區
Constituency</t>
    <phoneticPr fontId="3" type="noConversion"/>
  </si>
  <si>
    <t>選區號碼
Constituency Code</t>
    <phoneticPr fontId="3" type="noConversion"/>
  </si>
  <si>
    <t>總計
Total</t>
    <phoneticPr fontId="3" type="noConversion"/>
  </si>
  <si>
    <r>
      <rPr>
        <b/>
        <sz val="10.050000000000001"/>
        <color theme="1"/>
        <rFont val="細明體"/>
        <family val="3"/>
        <charset val="136"/>
      </rPr>
      <t xml:space="preserve">總計
</t>
    </r>
    <r>
      <rPr>
        <b/>
        <sz val="10.050000000000001"/>
        <color theme="1"/>
        <rFont val="Helvetica Light"/>
        <family val="2"/>
      </rPr>
      <t>Total</t>
    </r>
    <phoneticPr fontId="3" type="noConversion"/>
  </si>
  <si>
    <t>每區總計
Grand Total</t>
  </si>
  <si>
    <t>小計
Sub-total</t>
  </si>
  <si>
    <t>大埔墟  
 Tai Po Hui</t>
  </si>
  <si>
    <t>大埔中  
 Tai Po Central</t>
  </si>
  <si>
    <t>頌汀  
 Chung Ting</t>
  </si>
  <si>
    <t>大元  
 Tai Yuen</t>
  </si>
  <si>
    <t>富亨  
 Fu Heng</t>
  </si>
  <si>
    <t>怡富  
 Yee Fu</t>
  </si>
  <si>
    <t>富明新  
 Fu Ming Sun</t>
  </si>
  <si>
    <t>廣福及寶湖  
 Kwong Fuk &amp; Plover Cove</t>
  </si>
  <si>
    <t>宏福  
 Wang Fuk</t>
  </si>
  <si>
    <t>大埔滘  
 Tai Po Kau</t>
  </si>
  <si>
    <t>運頭塘  
 Wan Tau Tong</t>
  </si>
  <si>
    <t>新富  
 San Fu</t>
  </si>
  <si>
    <t>林村谷  
 Lam Tsuen Valley</t>
  </si>
  <si>
    <t>寶雅  
 Po Nga</t>
  </si>
  <si>
    <t>太和  
 Tai Wo</t>
  </si>
  <si>
    <t>舊墟及太湖  
 Old Market &amp; Serenity</t>
  </si>
  <si>
    <t>康樂園  
 Hong Lok Yuen</t>
  </si>
  <si>
    <t>船灣  
 Shuen Wan</t>
  </si>
  <si>
    <t>西貢北  
 Sai Kung North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</si>
</sst>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7">
    <font>
      <sz val="12"/>
      <color theme="1"/>
      <name val="Arial Unicode MS"/>
      <family val="2"/>
      <charset val="136"/>
    </font>
    <font>
      <b/>
      <sz val="10.050000000000001"/>
      <color theme="1"/>
      <name val="Helvetica Light"/>
      <family val="2"/>
    </font>
    <font>
      <sz val="10.050000000000001"/>
      <color theme="1"/>
      <name val="Helvetica Light"/>
      <family val="2"/>
    </font>
    <font>
      <sz val="9"/>
      <name val="Arial Unicode MS"/>
      <family val="2"/>
      <charset val="136"/>
    </font>
    <font>
      <sz val="12"/>
      <color theme="1"/>
      <name val="新細明體"/>
      <family val="2"/>
      <charset val="136"/>
      <scheme val="minor"/>
    </font>
    <font>
      <b/>
      <sz val="10.050000000000001"/>
      <color theme="1"/>
      <name val="細明體"/>
      <family val="3"/>
      <charset val="136"/>
    </font>
    <font>
      <sz val="10.050000000000001"/>
      <color theme="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3" borderId="4" xfId="0" applyNumberFormat="1" applyFont="1" applyFill="1" applyBorder="1" applyAlignment="1">
      <alignment horizontal="center" vertical="center" wrapText="1"/>
    </xf>
    <xf numFmtId="176" fontId="2" fillId="4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6" fontId="2" fillId="3" borderId="3" xfId="0" applyNumberFormat="1" applyFont="1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4">
    <pageSetUpPr fitToPage="1"/>
  </sheetPr>
  <dimension ref="A1:Q41"/>
  <sheetViews>
    <sheetView tabSelected="1" workbookViewId="0">
      <selection sqref="A1:A2"/>
    </sheetView>
  </sheetViews>
  <sheetFormatPr defaultColWidth="8.77734375" defaultRowHeight="17.25"/>
  <cols>
    <col min="1" max="1" width="10.77734375" style="3" customWidth="1"/>
    <col min="2" max="2" width="21.21875" style="3" customWidth="1"/>
    <col min="3" max="16384" width="8.77734375" style="3"/>
  </cols>
  <sheetData>
    <row r="1" spans="1:17" customFormat="1">
      <c r="A1" s="16" t="s">
        <v>36</v>
      </c>
      <c r="B1" s="16" t="s">
        <v>35</v>
      </c>
      <c r="C1" s="16" t="s">
        <v>34</v>
      </c>
      <c r="D1" s="10" t="s">
        <v>28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2"/>
      <c r="P1" s="16" t="s">
        <v>40</v>
      </c>
      <c r="Q1" s="16" t="s">
        <v>38</v>
      </c>
    </row>
    <row r="2" spans="1:17" customFormat="1" ht="26.45" customHeight="1">
      <c r="A2" s="17"/>
      <c r="B2" s="17"/>
      <c r="C2" s="17"/>
      <c r="D2" s="1" t="s">
        <v>0</v>
      </c>
      <c r="E2" s="1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9</v>
      </c>
      <c r="N2" s="1" t="s">
        <v>10</v>
      </c>
      <c r="O2" s="1" t="s">
        <v>11</v>
      </c>
      <c r="P2" s="17"/>
      <c r="Q2" s="17"/>
    </row>
    <row r="3" spans="1:17" customFormat="1" ht="27">
      <c r="A3" s="13" t="s">
        <v>31</v>
      </c>
      <c r="B3" s="13" t="s">
        <v>41</v>
      </c>
      <c r="C3" s="2" t="s">
        <v>29</v>
      </c>
      <c r="D3" s="4">
        <v>109</v>
      </c>
      <c r="E3" s="4">
        <v>237</v>
      </c>
      <c r="F3" s="5">
        <v>196</v>
      </c>
      <c r="G3" s="5">
        <v>196</v>
      </c>
      <c r="H3" s="5">
        <v>193</v>
      </c>
      <c r="I3" s="5">
        <v>212</v>
      </c>
      <c r="J3" s="5">
        <v>243</v>
      </c>
      <c r="K3" s="5">
        <v>302</v>
      </c>
      <c r="L3" s="5">
        <v>386</v>
      </c>
      <c r="M3" s="5">
        <v>325</v>
      </c>
      <c r="N3" s="5">
        <v>189</v>
      </c>
      <c r="O3" s="5">
        <v>452</v>
      </c>
      <c r="P3" s="4">
        <f>SUM(D3:O3)</f>
        <v>3040</v>
      </c>
      <c r="Q3" s="14">
        <f>SUM(P3,P4)</f>
        <v>6090</v>
      </c>
    </row>
    <row r="4" spans="1:17" customFormat="1" ht="27">
      <c r="A4" s="13"/>
      <c r="B4" s="13"/>
      <c r="C4" s="2" t="s">
        <v>30</v>
      </c>
      <c r="D4" s="5">
        <v>101</v>
      </c>
      <c r="E4" s="5">
        <v>227</v>
      </c>
      <c r="F4" s="5">
        <v>214</v>
      </c>
      <c r="G4" s="5">
        <v>196</v>
      </c>
      <c r="H4" s="5">
        <v>203</v>
      </c>
      <c r="I4" s="5">
        <v>259</v>
      </c>
      <c r="J4" s="5">
        <v>257</v>
      </c>
      <c r="K4" s="5">
        <v>338</v>
      </c>
      <c r="L4" s="5">
        <v>321</v>
      </c>
      <c r="M4" s="5">
        <v>265</v>
      </c>
      <c r="N4" s="5">
        <v>180</v>
      </c>
      <c r="O4" s="5">
        <v>489</v>
      </c>
      <c r="P4" s="4">
        <f t="shared" ref="P4:P38" si="0">SUM(D4:O4)</f>
        <v>3050</v>
      </c>
      <c r="Q4" s="15"/>
    </row>
    <row r="5" spans="1:17" customFormat="1" ht="27">
      <c r="A5" s="13" t="s">
        <v>32</v>
      </c>
      <c r="B5" s="13" t="s">
        <v>42</v>
      </c>
      <c r="C5" s="2" t="s">
        <v>29</v>
      </c>
      <c r="D5" s="5">
        <v>156</v>
      </c>
      <c r="E5" s="5">
        <v>322</v>
      </c>
      <c r="F5" s="5">
        <v>286</v>
      </c>
      <c r="G5" s="5">
        <v>365</v>
      </c>
      <c r="H5" s="5">
        <v>270</v>
      </c>
      <c r="I5" s="5">
        <v>259</v>
      </c>
      <c r="J5" s="5">
        <v>264</v>
      </c>
      <c r="K5" s="5">
        <v>456</v>
      </c>
      <c r="L5" s="5">
        <v>586</v>
      </c>
      <c r="M5" s="5">
        <v>391</v>
      </c>
      <c r="N5" s="5">
        <v>188</v>
      </c>
      <c r="O5" s="5">
        <v>224</v>
      </c>
      <c r="P5" s="4">
        <f t="shared" si="0"/>
        <v>3767</v>
      </c>
      <c r="Q5" s="14">
        <f t="shared" ref="Q5" si="1">SUM(P5,P6)</f>
        <v>7825</v>
      </c>
    </row>
    <row r="6" spans="1:17" customFormat="1" ht="27">
      <c r="A6" s="13"/>
      <c r="B6" s="13"/>
      <c r="C6" s="2" t="s">
        <v>30</v>
      </c>
      <c r="D6" s="5">
        <v>147</v>
      </c>
      <c r="E6" s="5">
        <v>349</v>
      </c>
      <c r="F6" s="5">
        <v>319</v>
      </c>
      <c r="G6" s="5">
        <v>373</v>
      </c>
      <c r="H6" s="5">
        <v>292</v>
      </c>
      <c r="I6" s="5">
        <v>301</v>
      </c>
      <c r="J6" s="5">
        <v>351</v>
      </c>
      <c r="K6" s="5">
        <v>581</v>
      </c>
      <c r="L6" s="5">
        <v>638</v>
      </c>
      <c r="M6" s="5">
        <v>289</v>
      </c>
      <c r="N6" s="5">
        <v>138</v>
      </c>
      <c r="O6" s="5">
        <v>280</v>
      </c>
      <c r="P6" s="4">
        <f t="shared" si="0"/>
        <v>4058</v>
      </c>
      <c r="Q6" s="15"/>
    </row>
    <row r="7" spans="1:17" customFormat="1" ht="27">
      <c r="A7" s="13" t="s">
        <v>12</v>
      </c>
      <c r="B7" s="13" t="s">
        <v>43</v>
      </c>
      <c r="C7" s="2" t="s">
        <v>29</v>
      </c>
      <c r="D7" s="5">
        <v>167</v>
      </c>
      <c r="E7" s="5">
        <v>474</v>
      </c>
      <c r="F7" s="5">
        <v>455</v>
      </c>
      <c r="G7" s="5">
        <v>345</v>
      </c>
      <c r="H7" s="5">
        <v>253</v>
      </c>
      <c r="I7" s="5">
        <v>229</v>
      </c>
      <c r="J7" s="5">
        <v>264</v>
      </c>
      <c r="K7" s="5">
        <v>500</v>
      </c>
      <c r="L7" s="5">
        <v>638</v>
      </c>
      <c r="M7" s="5">
        <v>394</v>
      </c>
      <c r="N7" s="5">
        <v>265</v>
      </c>
      <c r="O7" s="5">
        <v>378</v>
      </c>
      <c r="P7" s="4">
        <f t="shared" si="0"/>
        <v>4362</v>
      </c>
      <c r="Q7" s="14">
        <f t="shared" ref="Q7" si="2">SUM(P7,P8)</f>
        <v>8998</v>
      </c>
    </row>
    <row r="8" spans="1:17" customFormat="1" ht="27">
      <c r="A8" s="13"/>
      <c r="B8" s="13"/>
      <c r="C8" s="2" t="s">
        <v>30</v>
      </c>
      <c r="D8" s="5">
        <v>154</v>
      </c>
      <c r="E8" s="5">
        <v>437</v>
      </c>
      <c r="F8" s="5">
        <v>442</v>
      </c>
      <c r="G8" s="5">
        <v>341</v>
      </c>
      <c r="H8" s="5">
        <v>257</v>
      </c>
      <c r="I8" s="5">
        <v>254</v>
      </c>
      <c r="J8" s="5">
        <v>344</v>
      </c>
      <c r="K8" s="5">
        <v>747</v>
      </c>
      <c r="L8" s="5">
        <v>642</v>
      </c>
      <c r="M8" s="5">
        <v>360</v>
      </c>
      <c r="N8" s="5">
        <v>229</v>
      </c>
      <c r="O8" s="5">
        <v>429</v>
      </c>
      <c r="P8" s="4">
        <f t="shared" si="0"/>
        <v>4636</v>
      </c>
      <c r="Q8" s="15"/>
    </row>
    <row r="9" spans="1:17" customFormat="1" ht="27">
      <c r="A9" s="13" t="s">
        <v>13</v>
      </c>
      <c r="B9" s="13" t="s">
        <v>44</v>
      </c>
      <c r="C9" s="2" t="s">
        <v>29</v>
      </c>
      <c r="D9" s="5">
        <v>135</v>
      </c>
      <c r="E9" s="5">
        <v>410</v>
      </c>
      <c r="F9" s="5">
        <v>309</v>
      </c>
      <c r="G9" s="5">
        <v>321</v>
      </c>
      <c r="H9" s="5">
        <v>432</v>
      </c>
      <c r="I9" s="5">
        <v>336</v>
      </c>
      <c r="J9" s="5">
        <v>239</v>
      </c>
      <c r="K9" s="5">
        <v>312</v>
      </c>
      <c r="L9" s="5">
        <v>355</v>
      </c>
      <c r="M9" s="5">
        <v>409</v>
      </c>
      <c r="N9" s="5">
        <v>431</v>
      </c>
      <c r="O9" s="5">
        <v>670</v>
      </c>
      <c r="P9" s="4">
        <f t="shared" si="0"/>
        <v>4359</v>
      </c>
      <c r="Q9" s="14">
        <f t="shared" ref="Q9" si="3">SUM(P9,P10)</f>
        <v>8889</v>
      </c>
    </row>
    <row r="10" spans="1:17" customFormat="1" ht="27">
      <c r="A10" s="13"/>
      <c r="B10" s="13"/>
      <c r="C10" s="2" t="s">
        <v>30</v>
      </c>
      <c r="D10" s="5">
        <v>170</v>
      </c>
      <c r="E10" s="5">
        <v>394</v>
      </c>
      <c r="F10" s="5">
        <v>285</v>
      </c>
      <c r="G10" s="5">
        <v>291</v>
      </c>
      <c r="H10" s="5">
        <v>278</v>
      </c>
      <c r="I10" s="5">
        <v>256</v>
      </c>
      <c r="J10" s="5">
        <v>292</v>
      </c>
      <c r="K10" s="5">
        <v>369</v>
      </c>
      <c r="L10" s="5">
        <v>491</v>
      </c>
      <c r="M10" s="5">
        <v>695</v>
      </c>
      <c r="N10" s="5">
        <v>457</v>
      </c>
      <c r="O10" s="5">
        <v>552</v>
      </c>
      <c r="P10" s="4">
        <f t="shared" si="0"/>
        <v>4530</v>
      </c>
      <c r="Q10" s="15"/>
    </row>
    <row r="11" spans="1:17" customFormat="1" ht="27">
      <c r="A11" s="13" t="s">
        <v>14</v>
      </c>
      <c r="B11" s="13" t="s">
        <v>45</v>
      </c>
      <c r="C11" s="2" t="s">
        <v>29</v>
      </c>
      <c r="D11" s="5">
        <v>138</v>
      </c>
      <c r="E11" s="5">
        <v>662</v>
      </c>
      <c r="F11" s="5">
        <v>969</v>
      </c>
      <c r="G11" s="5">
        <v>498</v>
      </c>
      <c r="H11" s="5">
        <v>257</v>
      </c>
      <c r="I11" s="5">
        <v>190</v>
      </c>
      <c r="J11" s="5">
        <v>153</v>
      </c>
      <c r="K11" s="5">
        <v>487</v>
      </c>
      <c r="L11" s="5">
        <v>928</v>
      </c>
      <c r="M11" s="5">
        <v>605</v>
      </c>
      <c r="N11" s="5">
        <v>358</v>
      </c>
      <c r="O11" s="5">
        <v>445</v>
      </c>
      <c r="P11" s="4">
        <f t="shared" si="0"/>
        <v>5690</v>
      </c>
      <c r="Q11" s="14">
        <f t="shared" ref="Q11" si="4">SUM(P11,P12)</f>
        <v>11640</v>
      </c>
    </row>
    <row r="12" spans="1:17" customFormat="1" ht="27">
      <c r="A12" s="13"/>
      <c r="B12" s="13"/>
      <c r="C12" s="2" t="s">
        <v>30</v>
      </c>
      <c r="D12" s="5">
        <v>127</v>
      </c>
      <c r="E12" s="5">
        <v>594</v>
      </c>
      <c r="F12" s="5">
        <v>892</v>
      </c>
      <c r="G12" s="5">
        <v>433</v>
      </c>
      <c r="H12" s="5">
        <v>238</v>
      </c>
      <c r="I12" s="5">
        <v>186</v>
      </c>
      <c r="J12" s="5">
        <v>317</v>
      </c>
      <c r="K12" s="5">
        <v>913</v>
      </c>
      <c r="L12" s="5">
        <v>988</v>
      </c>
      <c r="M12" s="5">
        <v>525</v>
      </c>
      <c r="N12" s="5">
        <v>286</v>
      </c>
      <c r="O12" s="5">
        <v>451</v>
      </c>
      <c r="P12" s="4">
        <f t="shared" si="0"/>
        <v>5950</v>
      </c>
      <c r="Q12" s="15"/>
    </row>
    <row r="13" spans="1:17" customFormat="1" ht="28.9" customHeight="1">
      <c r="A13" s="13" t="s">
        <v>15</v>
      </c>
      <c r="B13" s="13" t="s">
        <v>46</v>
      </c>
      <c r="C13" s="2" t="s">
        <v>29</v>
      </c>
      <c r="D13" s="5">
        <v>149</v>
      </c>
      <c r="E13" s="5">
        <v>369</v>
      </c>
      <c r="F13" s="5">
        <v>468</v>
      </c>
      <c r="G13" s="5">
        <v>850</v>
      </c>
      <c r="H13" s="5">
        <v>513</v>
      </c>
      <c r="I13" s="5">
        <v>282</v>
      </c>
      <c r="J13" s="5">
        <v>302</v>
      </c>
      <c r="K13" s="5">
        <v>402</v>
      </c>
      <c r="L13" s="5">
        <v>693</v>
      </c>
      <c r="M13" s="5">
        <v>696</v>
      </c>
      <c r="N13" s="5">
        <v>475</v>
      </c>
      <c r="O13" s="5">
        <v>573</v>
      </c>
      <c r="P13" s="4">
        <f t="shared" si="0"/>
        <v>5772</v>
      </c>
      <c r="Q13" s="14">
        <f t="shared" ref="Q13" si="5">SUM(P13,P14)</f>
        <v>11842</v>
      </c>
    </row>
    <row r="14" spans="1:17" customFormat="1" ht="27">
      <c r="A14" s="13"/>
      <c r="B14" s="13"/>
      <c r="C14" s="2" t="s">
        <v>30</v>
      </c>
      <c r="D14" s="5">
        <v>141</v>
      </c>
      <c r="E14" s="5">
        <v>318</v>
      </c>
      <c r="F14" s="5">
        <v>421</v>
      </c>
      <c r="G14" s="5">
        <v>802</v>
      </c>
      <c r="H14" s="5">
        <v>448</v>
      </c>
      <c r="I14" s="5">
        <v>320</v>
      </c>
      <c r="J14" s="5">
        <v>355</v>
      </c>
      <c r="K14" s="5">
        <v>599</v>
      </c>
      <c r="L14" s="5">
        <v>964</v>
      </c>
      <c r="M14" s="5">
        <v>760</v>
      </c>
      <c r="N14" s="5">
        <v>416</v>
      </c>
      <c r="O14" s="5">
        <v>526</v>
      </c>
      <c r="P14" s="4">
        <f t="shared" si="0"/>
        <v>6070</v>
      </c>
      <c r="Q14" s="15"/>
    </row>
    <row r="15" spans="1:17" customFormat="1" ht="27">
      <c r="A15" s="13" t="s">
        <v>16</v>
      </c>
      <c r="B15" s="13" t="s">
        <v>47</v>
      </c>
      <c r="C15" s="2" t="s">
        <v>29</v>
      </c>
      <c r="D15" s="5">
        <v>145</v>
      </c>
      <c r="E15" s="5">
        <v>349</v>
      </c>
      <c r="F15" s="5">
        <v>372</v>
      </c>
      <c r="G15" s="5">
        <v>412</v>
      </c>
      <c r="H15" s="5">
        <v>263</v>
      </c>
      <c r="I15" s="5">
        <v>216</v>
      </c>
      <c r="J15" s="5">
        <v>229</v>
      </c>
      <c r="K15" s="5">
        <v>408</v>
      </c>
      <c r="L15" s="5">
        <v>687</v>
      </c>
      <c r="M15" s="5">
        <v>523</v>
      </c>
      <c r="N15" s="5">
        <v>305</v>
      </c>
      <c r="O15" s="5">
        <v>491</v>
      </c>
      <c r="P15" s="4">
        <f t="shared" si="0"/>
        <v>4400</v>
      </c>
      <c r="Q15" s="14">
        <f t="shared" ref="Q15" si="6">SUM(P15,P16)</f>
        <v>9132</v>
      </c>
    </row>
    <row r="16" spans="1:17" customFormat="1" ht="27">
      <c r="A16" s="13"/>
      <c r="B16" s="13"/>
      <c r="C16" s="2" t="s">
        <v>30</v>
      </c>
      <c r="D16" s="5">
        <v>124</v>
      </c>
      <c r="E16" s="5">
        <v>321</v>
      </c>
      <c r="F16" s="5">
        <v>350</v>
      </c>
      <c r="G16" s="5">
        <v>348</v>
      </c>
      <c r="H16" s="5">
        <v>281</v>
      </c>
      <c r="I16" s="5">
        <v>266</v>
      </c>
      <c r="J16" s="5">
        <v>317</v>
      </c>
      <c r="K16" s="5">
        <v>653</v>
      </c>
      <c r="L16" s="5">
        <v>738</v>
      </c>
      <c r="M16" s="5">
        <v>492</v>
      </c>
      <c r="N16" s="5">
        <v>242</v>
      </c>
      <c r="O16" s="5">
        <v>600</v>
      </c>
      <c r="P16" s="4">
        <f t="shared" si="0"/>
        <v>4732</v>
      </c>
      <c r="Q16" s="15"/>
    </row>
    <row r="17" spans="1:17" customFormat="1" ht="27">
      <c r="A17" s="13" t="s">
        <v>17</v>
      </c>
      <c r="B17" s="13" t="s">
        <v>48</v>
      </c>
      <c r="C17" s="2" t="s">
        <v>29</v>
      </c>
      <c r="D17" s="5">
        <v>137</v>
      </c>
      <c r="E17" s="5">
        <v>307</v>
      </c>
      <c r="F17" s="5">
        <v>306</v>
      </c>
      <c r="G17" s="5">
        <v>516</v>
      </c>
      <c r="H17" s="5">
        <v>375</v>
      </c>
      <c r="I17" s="5">
        <v>191</v>
      </c>
      <c r="J17" s="5">
        <v>189</v>
      </c>
      <c r="K17" s="5">
        <v>284</v>
      </c>
      <c r="L17" s="5">
        <v>434</v>
      </c>
      <c r="M17" s="5">
        <v>562</v>
      </c>
      <c r="N17" s="5">
        <v>479</v>
      </c>
      <c r="O17" s="5">
        <v>498</v>
      </c>
      <c r="P17" s="4">
        <f t="shared" si="0"/>
        <v>4278</v>
      </c>
      <c r="Q17" s="14">
        <f t="shared" ref="Q17" si="7">SUM(P17,P18)</f>
        <v>8872</v>
      </c>
    </row>
    <row r="18" spans="1:17" customFormat="1" ht="27">
      <c r="A18" s="13"/>
      <c r="B18" s="13"/>
      <c r="C18" s="2" t="s">
        <v>30</v>
      </c>
      <c r="D18" s="5">
        <v>111</v>
      </c>
      <c r="E18" s="5">
        <v>291</v>
      </c>
      <c r="F18" s="5">
        <v>314</v>
      </c>
      <c r="G18" s="5">
        <v>440</v>
      </c>
      <c r="H18" s="5">
        <v>288</v>
      </c>
      <c r="I18" s="5">
        <v>205</v>
      </c>
      <c r="J18" s="5">
        <v>232</v>
      </c>
      <c r="K18" s="5">
        <v>386</v>
      </c>
      <c r="L18" s="5">
        <v>759</v>
      </c>
      <c r="M18" s="5">
        <v>714</v>
      </c>
      <c r="N18" s="5">
        <v>382</v>
      </c>
      <c r="O18" s="5">
        <v>472</v>
      </c>
      <c r="P18" s="4">
        <f t="shared" si="0"/>
        <v>4594</v>
      </c>
      <c r="Q18" s="15"/>
    </row>
    <row r="19" spans="1:17" customFormat="1" ht="27">
      <c r="A19" s="13" t="s">
        <v>18</v>
      </c>
      <c r="B19" s="13" t="s">
        <v>49</v>
      </c>
      <c r="C19" s="2" t="s">
        <v>29</v>
      </c>
      <c r="D19" s="5">
        <v>106</v>
      </c>
      <c r="E19" s="5">
        <v>270</v>
      </c>
      <c r="F19" s="5">
        <v>293</v>
      </c>
      <c r="G19" s="5">
        <v>473</v>
      </c>
      <c r="H19" s="5">
        <v>356</v>
      </c>
      <c r="I19" s="5">
        <v>196</v>
      </c>
      <c r="J19" s="5">
        <v>151</v>
      </c>
      <c r="K19" s="5">
        <v>258</v>
      </c>
      <c r="L19" s="5">
        <v>452</v>
      </c>
      <c r="M19" s="5">
        <v>614</v>
      </c>
      <c r="N19" s="5">
        <v>416</v>
      </c>
      <c r="O19" s="5">
        <v>522</v>
      </c>
      <c r="P19" s="4">
        <f t="shared" si="0"/>
        <v>4107</v>
      </c>
      <c r="Q19" s="14">
        <f t="shared" ref="Q19" si="8">SUM(P19,P20)</f>
        <v>8538</v>
      </c>
    </row>
    <row r="20" spans="1:17" customFormat="1" ht="27">
      <c r="A20" s="13"/>
      <c r="B20" s="13"/>
      <c r="C20" s="2" t="s">
        <v>30</v>
      </c>
      <c r="D20" s="5">
        <v>117</v>
      </c>
      <c r="E20" s="5">
        <v>219</v>
      </c>
      <c r="F20" s="5">
        <v>272</v>
      </c>
      <c r="G20" s="5">
        <v>414</v>
      </c>
      <c r="H20" s="5">
        <v>299</v>
      </c>
      <c r="I20" s="5">
        <v>201</v>
      </c>
      <c r="J20" s="5">
        <v>216</v>
      </c>
      <c r="K20" s="5">
        <v>368</v>
      </c>
      <c r="L20" s="5">
        <v>759</v>
      </c>
      <c r="M20" s="5">
        <v>691</v>
      </c>
      <c r="N20" s="5">
        <v>339</v>
      </c>
      <c r="O20" s="5">
        <v>536</v>
      </c>
      <c r="P20" s="4">
        <f t="shared" si="0"/>
        <v>4431</v>
      </c>
      <c r="Q20" s="15"/>
    </row>
    <row r="21" spans="1:17" customFormat="1" ht="27">
      <c r="A21" s="13" t="s">
        <v>19</v>
      </c>
      <c r="B21" s="13" t="s">
        <v>50</v>
      </c>
      <c r="C21" s="2" t="s">
        <v>29</v>
      </c>
      <c r="D21" s="5">
        <v>224</v>
      </c>
      <c r="E21" s="5">
        <v>354</v>
      </c>
      <c r="F21" s="5">
        <v>294</v>
      </c>
      <c r="G21" s="5">
        <v>263</v>
      </c>
      <c r="H21" s="5">
        <v>306</v>
      </c>
      <c r="I21" s="5">
        <v>354</v>
      </c>
      <c r="J21" s="5">
        <v>431</v>
      </c>
      <c r="K21" s="5">
        <v>648</v>
      </c>
      <c r="L21" s="5">
        <v>661</v>
      </c>
      <c r="M21" s="5">
        <v>441</v>
      </c>
      <c r="N21" s="5">
        <v>270</v>
      </c>
      <c r="O21" s="5">
        <v>263</v>
      </c>
      <c r="P21" s="4">
        <f t="shared" si="0"/>
        <v>4509</v>
      </c>
      <c r="Q21" s="14">
        <f t="shared" ref="Q21" si="9">SUM(P21,P22)</f>
        <v>8906</v>
      </c>
    </row>
    <row r="22" spans="1:17" customFormat="1" ht="27">
      <c r="A22" s="13"/>
      <c r="B22" s="13"/>
      <c r="C22" s="2" t="s">
        <v>30</v>
      </c>
      <c r="D22" s="5">
        <v>196</v>
      </c>
      <c r="E22" s="5">
        <v>342</v>
      </c>
      <c r="F22" s="5">
        <v>307</v>
      </c>
      <c r="G22" s="5">
        <v>291</v>
      </c>
      <c r="H22" s="5">
        <v>332</v>
      </c>
      <c r="I22" s="5">
        <v>424</v>
      </c>
      <c r="J22" s="5">
        <v>537</v>
      </c>
      <c r="K22" s="5">
        <v>712</v>
      </c>
      <c r="L22" s="5">
        <v>538</v>
      </c>
      <c r="M22" s="5">
        <v>327</v>
      </c>
      <c r="N22" s="5">
        <v>166</v>
      </c>
      <c r="O22" s="5">
        <v>225</v>
      </c>
      <c r="P22" s="4">
        <f t="shared" si="0"/>
        <v>4397</v>
      </c>
      <c r="Q22" s="15"/>
    </row>
    <row r="23" spans="1:17" customFormat="1" ht="27">
      <c r="A23" s="13" t="s">
        <v>20</v>
      </c>
      <c r="B23" s="13" t="s">
        <v>51</v>
      </c>
      <c r="C23" s="2" t="s">
        <v>29</v>
      </c>
      <c r="D23" s="5">
        <v>180</v>
      </c>
      <c r="E23" s="5">
        <v>634</v>
      </c>
      <c r="F23" s="5">
        <v>612</v>
      </c>
      <c r="G23" s="5">
        <v>430</v>
      </c>
      <c r="H23" s="5">
        <v>349</v>
      </c>
      <c r="I23" s="5">
        <v>293</v>
      </c>
      <c r="J23" s="5">
        <v>291</v>
      </c>
      <c r="K23" s="5">
        <v>621</v>
      </c>
      <c r="L23" s="5">
        <v>806</v>
      </c>
      <c r="M23" s="5">
        <v>609</v>
      </c>
      <c r="N23" s="5">
        <v>355</v>
      </c>
      <c r="O23" s="5">
        <v>522</v>
      </c>
      <c r="P23" s="4">
        <f t="shared" si="0"/>
        <v>5702</v>
      </c>
      <c r="Q23" s="14">
        <f t="shared" ref="Q23" si="10">SUM(P23,P24)</f>
        <v>11870</v>
      </c>
    </row>
    <row r="24" spans="1:17" customFormat="1" ht="27">
      <c r="A24" s="13"/>
      <c r="B24" s="13"/>
      <c r="C24" s="2" t="s">
        <v>30</v>
      </c>
      <c r="D24" s="5">
        <v>204</v>
      </c>
      <c r="E24" s="5">
        <v>594</v>
      </c>
      <c r="F24" s="5">
        <v>618</v>
      </c>
      <c r="G24" s="5">
        <v>425</v>
      </c>
      <c r="H24" s="5">
        <v>326</v>
      </c>
      <c r="I24" s="5">
        <v>301</v>
      </c>
      <c r="J24" s="5">
        <v>459</v>
      </c>
      <c r="K24" s="5">
        <v>834</v>
      </c>
      <c r="L24" s="5">
        <v>846</v>
      </c>
      <c r="M24" s="5">
        <v>589</v>
      </c>
      <c r="N24" s="5">
        <v>340</v>
      </c>
      <c r="O24" s="5">
        <v>632</v>
      </c>
      <c r="P24" s="4">
        <f t="shared" si="0"/>
        <v>6168</v>
      </c>
      <c r="Q24" s="15"/>
    </row>
    <row r="25" spans="1:17" customFormat="1" ht="27">
      <c r="A25" s="13" t="s">
        <v>21</v>
      </c>
      <c r="B25" s="13" t="s">
        <v>52</v>
      </c>
      <c r="C25" s="2" t="s">
        <v>29</v>
      </c>
      <c r="D25" s="5">
        <v>242</v>
      </c>
      <c r="E25" s="5">
        <v>411</v>
      </c>
      <c r="F25" s="5">
        <v>308</v>
      </c>
      <c r="G25" s="5">
        <v>331</v>
      </c>
      <c r="H25" s="5">
        <v>328</v>
      </c>
      <c r="I25" s="5">
        <v>314</v>
      </c>
      <c r="J25" s="5">
        <v>377</v>
      </c>
      <c r="K25" s="5">
        <v>656</v>
      </c>
      <c r="L25" s="5">
        <v>659</v>
      </c>
      <c r="M25" s="5">
        <v>436</v>
      </c>
      <c r="N25" s="5">
        <v>305</v>
      </c>
      <c r="O25" s="5">
        <v>363</v>
      </c>
      <c r="P25" s="4">
        <f t="shared" si="0"/>
        <v>4730</v>
      </c>
      <c r="Q25" s="14">
        <f t="shared" ref="Q25" si="11">SUM(P25,P26)</f>
        <v>9573</v>
      </c>
    </row>
    <row r="26" spans="1:17" customFormat="1" ht="27">
      <c r="A26" s="13"/>
      <c r="B26" s="13"/>
      <c r="C26" s="2" t="s">
        <v>30</v>
      </c>
      <c r="D26" s="5">
        <v>185</v>
      </c>
      <c r="E26" s="5">
        <v>381</v>
      </c>
      <c r="F26" s="5">
        <v>324</v>
      </c>
      <c r="G26" s="5">
        <v>337</v>
      </c>
      <c r="H26" s="5">
        <v>330</v>
      </c>
      <c r="I26" s="5">
        <v>404</v>
      </c>
      <c r="J26" s="5">
        <v>510</v>
      </c>
      <c r="K26" s="5">
        <v>748</v>
      </c>
      <c r="L26" s="5">
        <v>617</v>
      </c>
      <c r="M26" s="5">
        <v>369</v>
      </c>
      <c r="N26" s="5">
        <v>231</v>
      </c>
      <c r="O26" s="5">
        <v>407</v>
      </c>
      <c r="P26" s="4">
        <f t="shared" si="0"/>
        <v>4843</v>
      </c>
      <c r="Q26" s="15"/>
    </row>
    <row r="27" spans="1:17" customFormat="1" ht="27">
      <c r="A27" s="13" t="s">
        <v>22</v>
      </c>
      <c r="B27" s="13" t="s">
        <v>53</v>
      </c>
      <c r="C27" s="2" t="s">
        <v>29</v>
      </c>
      <c r="D27" s="5">
        <v>214</v>
      </c>
      <c r="E27" s="5">
        <v>418</v>
      </c>
      <c r="F27" s="5">
        <v>393</v>
      </c>
      <c r="G27" s="5">
        <v>385</v>
      </c>
      <c r="H27" s="5">
        <v>400</v>
      </c>
      <c r="I27" s="5">
        <v>443</v>
      </c>
      <c r="J27" s="5">
        <v>485</v>
      </c>
      <c r="K27" s="5">
        <v>743</v>
      </c>
      <c r="L27" s="5">
        <v>737</v>
      </c>
      <c r="M27" s="5">
        <v>539</v>
      </c>
      <c r="N27" s="5">
        <v>269</v>
      </c>
      <c r="O27" s="5">
        <v>383</v>
      </c>
      <c r="P27" s="4">
        <f t="shared" si="0"/>
        <v>5409</v>
      </c>
      <c r="Q27" s="14">
        <f t="shared" ref="Q27" si="12">SUM(P27,P28)</f>
        <v>10685</v>
      </c>
    </row>
    <row r="28" spans="1:17" customFormat="1" ht="27">
      <c r="A28" s="13"/>
      <c r="B28" s="13"/>
      <c r="C28" s="2" t="s">
        <v>30</v>
      </c>
      <c r="D28" s="5">
        <v>196</v>
      </c>
      <c r="E28" s="5">
        <v>416</v>
      </c>
      <c r="F28" s="5">
        <v>343</v>
      </c>
      <c r="G28" s="5">
        <v>382</v>
      </c>
      <c r="H28" s="5">
        <v>414</v>
      </c>
      <c r="I28" s="5">
        <v>512</v>
      </c>
      <c r="J28" s="5">
        <v>563</v>
      </c>
      <c r="K28" s="5">
        <v>822</v>
      </c>
      <c r="L28" s="5">
        <v>623</v>
      </c>
      <c r="M28" s="5">
        <v>406</v>
      </c>
      <c r="N28" s="5">
        <v>205</v>
      </c>
      <c r="O28" s="5">
        <v>394</v>
      </c>
      <c r="P28" s="4">
        <f t="shared" si="0"/>
        <v>5276</v>
      </c>
      <c r="Q28" s="15"/>
    </row>
    <row r="29" spans="1:17" customFormat="1" ht="27">
      <c r="A29" s="13" t="s">
        <v>23</v>
      </c>
      <c r="B29" s="13" t="s">
        <v>54</v>
      </c>
      <c r="C29" s="2" t="s">
        <v>29</v>
      </c>
      <c r="D29" s="5">
        <v>125</v>
      </c>
      <c r="E29" s="5">
        <v>504</v>
      </c>
      <c r="F29" s="5">
        <v>704</v>
      </c>
      <c r="G29" s="5">
        <v>492</v>
      </c>
      <c r="H29" s="5">
        <v>276</v>
      </c>
      <c r="I29" s="5">
        <v>197</v>
      </c>
      <c r="J29" s="5">
        <v>185</v>
      </c>
      <c r="K29" s="5">
        <v>493</v>
      </c>
      <c r="L29" s="5">
        <v>816</v>
      </c>
      <c r="M29" s="5">
        <v>581</v>
      </c>
      <c r="N29" s="5">
        <v>339</v>
      </c>
      <c r="O29" s="5">
        <v>442</v>
      </c>
      <c r="P29" s="4">
        <f t="shared" si="0"/>
        <v>5154</v>
      </c>
      <c r="Q29" s="14">
        <f t="shared" ref="Q29" si="13">SUM(P29,P30)</f>
        <v>10574</v>
      </c>
    </row>
    <row r="30" spans="1:17" customFormat="1" ht="27">
      <c r="A30" s="13"/>
      <c r="B30" s="13"/>
      <c r="C30" s="2" t="s">
        <v>30</v>
      </c>
      <c r="D30" s="5">
        <v>117</v>
      </c>
      <c r="E30" s="5">
        <v>451</v>
      </c>
      <c r="F30" s="5">
        <v>652</v>
      </c>
      <c r="G30" s="5">
        <v>489</v>
      </c>
      <c r="H30" s="5">
        <v>256</v>
      </c>
      <c r="I30" s="5">
        <v>224</v>
      </c>
      <c r="J30" s="5">
        <v>294</v>
      </c>
      <c r="K30" s="5">
        <v>741</v>
      </c>
      <c r="L30" s="5">
        <v>903</v>
      </c>
      <c r="M30" s="5">
        <v>526</v>
      </c>
      <c r="N30" s="5">
        <v>268</v>
      </c>
      <c r="O30" s="5">
        <v>499</v>
      </c>
      <c r="P30" s="4">
        <f t="shared" si="0"/>
        <v>5420</v>
      </c>
      <c r="Q30" s="15"/>
    </row>
    <row r="31" spans="1:17" customFormat="1" ht="27">
      <c r="A31" s="13" t="s">
        <v>24</v>
      </c>
      <c r="B31" s="13" t="s">
        <v>55</v>
      </c>
      <c r="C31" s="2" t="s">
        <v>29</v>
      </c>
      <c r="D31" s="5">
        <v>113</v>
      </c>
      <c r="E31" s="5">
        <v>452</v>
      </c>
      <c r="F31" s="5">
        <v>762</v>
      </c>
      <c r="G31" s="5">
        <v>647</v>
      </c>
      <c r="H31" s="5">
        <v>337</v>
      </c>
      <c r="I31" s="5">
        <v>214</v>
      </c>
      <c r="J31" s="5">
        <v>166</v>
      </c>
      <c r="K31" s="5">
        <v>341</v>
      </c>
      <c r="L31" s="5">
        <v>862</v>
      </c>
      <c r="M31" s="5">
        <v>634</v>
      </c>
      <c r="N31" s="5">
        <v>344</v>
      </c>
      <c r="O31" s="5">
        <v>506</v>
      </c>
      <c r="P31" s="4">
        <f t="shared" si="0"/>
        <v>5378</v>
      </c>
      <c r="Q31" s="14">
        <f t="shared" ref="Q31" si="14">SUM(P31,P32)</f>
        <v>10940</v>
      </c>
    </row>
    <row r="32" spans="1:17" customFormat="1" ht="27">
      <c r="A32" s="13"/>
      <c r="B32" s="13"/>
      <c r="C32" s="2" t="s">
        <v>30</v>
      </c>
      <c r="D32" s="5">
        <v>101</v>
      </c>
      <c r="E32" s="5">
        <v>402</v>
      </c>
      <c r="F32" s="5">
        <v>740</v>
      </c>
      <c r="G32" s="5">
        <v>627</v>
      </c>
      <c r="H32" s="5">
        <v>257</v>
      </c>
      <c r="I32" s="5">
        <v>210</v>
      </c>
      <c r="J32" s="5">
        <v>238</v>
      </c>
      <c r="K32" s="5">
        <v>624</v>
      </c>
      <c r="L32" s="5">
        <v>1017</v>
      </c>
      <c r="M32" s="5">
        <v>515</v>
      </c>
      <c r="N32" s="5">
        <v>321</v>
      </c>
      <c r="O32" s="5">
        <v>510</v>
      </c>
      <c r="P32" s="4">
        <f t="shared" si="0"/>
        <v>5562</v>
      </c>
      <c r="Q32" s="15"/>
    </row>
    <row r="33" spans="1:17" customFormat="1" ht="27">
      <c r="A33" s="13" t="s">
        <v>25</v>
      </c>
      <c r="B33" s="13" t="s">
        <v>56</v>
      </c>
      <c r="C33" s="2" t="s">
        <v>29</v>
      </c>
      <c r="D33" s="5">
        <v>200</v>
      </c>
      <c r="E33" s="5">
        <v>336</v>
      </c>
      <c r="F33" s="5">
        <v>302</v>
      </c>
      <c r="G33" s="5">
        <v>343</v>
      </c>
      <c r="H33" s="5">
        <v>290</v>
      </c>
      <c r="I33" s="5">
        <v>303</v>
      </c>
      <c r="J33" s="5">
        <v>351</v>
      </c>
      <c r="K33" s="5">
        <v>548</v>
      </c>
      <c r="L33" s="5">
        <v>512</v>
      </c>
      <c r="M33" s="5">
        <v>264</v>
      </c>
      <c r="N33" s="5">
        <v>159</v>
      </c>
      <c r="O33" s="5">
        <v>240</v>
      </c>
      <c r="P33" s="4">
        <f t="shared" si="0"/>
        <v>3848</v>
      </c>
      <c r="Q33" s="14">
        <f t="shared" ref="Q33" si="15">SUM(P33,P34)</f>
        <v>7800</v>
      </c>
    </row>
    <row r="34" spans="1:17" customFormat="1" ht="27">
      <c r="A34" s="13"/>
      <c r="B34" s="13"/>
      <c r="C34" s="2" t="s">
        <v>30</v>
      </c>
      <c r="D34" s="5">
        <v>175</v>
      </c>
      <c r="E34" s="5">
        <v>309</v>
      </c>
      <c r="F34" s="5">
        <v>305</v>
      </c>
      <c r="G34" s="5">
        <v>354</v>
      </c>
      <c r="H34" s="5">
        <v>338</v>
      </c>
      <c r="I34" s="5">
        <v>336</v>
      </c>
      <c r="J34" s="5">
        <v>436</v>
      </c>
      <c r="K34" s="5">
        <v>680</v>
      </c>
      <c r="L34" s="5">
        <v>410</v>
      </c>
      <c r="M34" s="5">
        <v>240</v>
      </c>
      <c r="N34" s="5">
        <v>121</v>
      </c>
      <c r="O34" s="5">
        <v>248</v>
      </c>
      <c r="P34" s="4">
        <f t="shared" si="0"/>
        <v>3952</v>
      </c>
      <c r="Q34" s="15"/>
    </row>
    <row r="35" spans="1:17" customFormat="1" ht="27">
      <c r="A35" s="13" t="s">
        <v>26</v>
      </c>
      <c r="B35" s="13" t="s">
        <v>57</v>
      </c>
      <c r="C35" s="2" t="s">
        <v>29</v>
      </c>
      <c r="D35" s="5">
        <v>214</v>
      </c>
      <c r="E35" s="5">
        <v>396</v>
      </c>
      <c r="F35" s="5">
        <v>308</v>
      </c>
      <c r="G35" s="5">
        <v>332</v>
      </c>
      <c r="H35" s="5">
        <v>308</v>
      </c>
      <c r="I35" s="5">
        <v>336</v>
      </c>
      <c r="J35" s="5">
        <v>379</v>
      </c>
      <c r="K35" s="5">
        <v>610</v>
      </c>
      <c r="L35" s="5">
        <v>615</v>
      </c>
      <c r="M35" s="5">
        <v>390</v>
      </c>
      <c r="N35" s="5">
        <v>270</v>
      </c>
      <c r="O35" s="5">
        <v>296</v>
      </c>
      <c r="P35" s="4">
        <f t="shared" si="0"/>
        <v>4454</v>
      </c>
      <c r="Q35" s="14">
        <f t="shared" ref="Q35" si="16">SUM(P35,P36)</f>
        <v>8756</v>
      </c>
    </row>
    <row r="36" spans="1:17" customFormat="1" ht="27">
      <c r="A36" s="13"/>
      <c r="B36" s="13"/>
      <c r="C36" s="2" t="s">
        <v>30</v>
      </c>
      <c r="D36" s="5">
        <v>175</v>
      </c>
      <c r="E36" s="5">
        <v>357</v>
      </c>
      <c r="F36" s="5">
        <v>321</v>
      </c>
      <c r="G36" s="5">
        <v>346</v>
      </c>
      <c r="H36" s="5">
        <v>318</v>
      </c>
      <c r="I36" s="5">
        <v>365</v>
      </c>
      <c r="J36" s="5">
        <v>474</v>
      </c>
      <c r="K36" s="5">
        <v>627</v>
      </c>
      <c r="L36" s="5">
        <v>529</v>
      </c>
      <c r="M36" s="5">
        <v>310</v>
      </c>
      <c r="N36" s="5">
        <v>171</v>
      </c>
      <c r="O36" s="5">
        <v>309</v>
      </c>
      <c r="P36" s="4">
        <f t="shared" si="0"/>
        <v>4302</v>
      </c>
      <c r="Q36" s="15"/>
    </row>
    <row r="37" spans="1:17" customFormat="1" ht="27">
      <c r="A37" s="13" t="s">
        <v>27</v>
      </c>
      <c r="B37" s="13" t="s">
        <v>58</v>
      </c>
      <c r="C37" s="2" t="s">
        <v>29</v>
      </c>
      <c r="D37" s="5">
        <v>174</v>
      </c>
      <c r="E37" s="5">
        <v>339</v>
      </c>
      <c r="F37" s="5">
        <v>254</v>
      </c>
      <c r="G37" s="5">
        <v>299</v>
      </c>
      <c r="H37" s="5">
        <v>299</v>
      </c>
      <c r="I37" s="5">
        <v>363</v>
      </c>
      <c r="J37" s="5">
        <v>429</v>
      </c>
      <c r="K37" s="5">
        <v>649</v>
      </c>
      <c r="L37" s="5">
        <v>658</v>
      </c>
      <c r="M37" s="5">
        <v>436</v>
      </c>
      <c r="N37" s="5">
        <v>242</v>
      </c>
      <c r="O37" s="5">
        <v>333</v>
      </c>
      <c r="P37" s="4">
        <f t="shared" si="0"/>
        <v>4475</v>
      </c>
      <c r="Q37" s="14">
        <f t="shared" ref="Q37" si="17">SUM(P37,P38)</f>
        <v>8764</v>
      </c>
    </row>
    <row r="38" spans="1:17" customFormat="1" ht="27">
      <c r="A38" s="13"/>
      <c r="B38" s="13"/>
      <c r="C38" s="2" t="s">
        <v>30</v>
      </c>
      <c r="D38" s="5">
        <v>197</v>
      </c>
      <c r="E38" s="5">
        <v>303</v>
      </c>
      <c r="F38" s="5">
        <v>210</v>
      </c>
      <c r="G38" s="5">
        <v>248</v>
      </c>
      <c r="H38" s="5">
        <v>319</v>
      </c>
      <c r="I38" s="5">
        <v>477</v>
      </c>
      <c r="J38" s="5">
        <v>517</v>
      </c>
      <c r="K38" s="5">
        <v>646</v>
      </c>
      <c r="L38" s="5">
        <v>525</v>
      </c>
      <c r="M38" s="5">
        <v>335</v>
      </c>
      <c r="N38" s="5">
        <v>187</v>
      </c>
      <c r="O38" s="5">
        <v>325</v>
      </c>
      <c r="P38" s="4">
        <f t="shared" si="0"/>
        <v>4289</v>
      </c>
      <c r="Q38" s="15"/>
    </row>
    <row r="39" spans="1:17" customFormat="1" ht="27">
      <c r="A39" s="13" t="s">
        <v>33</v>
      </c>
      <c r="B39" s="13" t="s">
        <v>59</v>
      </c>
      <c r="C39" s="2" t="s">
        <v>29</v>
      </c>
      <c r="D39" s="5">
        <v>131</v>
      </c>
      <c r="E39" s="5">
        <v>207</v>
      </c>
      <c r="F39" s="5">
        <v>165</v>
      </c>
      <c r="G39" s="5">
        <v>156</v>
      </c>
      <c r="H39" s="5">
        <v>209</v>
      </c>
      <c r="I39" s="5">
        <v>277</v>
      </c>
      <c r="J39" s="5">
        <v>365</v>
      </c>
      <c r="K39" s="5">
        <v>469</v>
      </c>
      <c r="L39" s="5">
        <v>415</v>
      </c>
      <c r="M39" s="5">
        <v>299</v>
      </c>
      <c r="N39" s="5">
        <v>188</v>
      </c>
      <c r="O39" s="5">
        <v>213</v>
      </c>
      <c r="P39" s="4">
        <f t="shared" ref="P39:P40" si="18">SUM(D39:O39)</f>
        <v>3094</v>
      </c>
      <c r="Q39" s="14">
        <f t="shared" ref="Q39" si="19">SUM(P39,P40)</f>
        <v>6026</v>
      </c>
    </row>
    <row r="40" spans="1:17" customFormat="1" ht="27">
      <c r="A40" s="13"/>
      <c r="B40" s="13"/>
      <c r="C40" s="2" t="s">
        <v>30</v>
      </c>
      <c r="D40" s="5">
        <v>133</v>
      </c>
      <c r="E40" s="5">
        <v>203</v>
      </c>
      <c r="F40" s="5">
        <v>149</v>
      </c>
      <c r="G40" s="5">
        <v>178</v>
      </c>
      <c r="H40" s="5">
        <v>208</v>
      </c>
      <c r="I40" s="5">
        <v>291</v>
      </c>
      <c r="J40" s="5">
        <v>398</v>
      </c>
      <c r="K40" s="5">
        <v>463</v>
      </c>
      <c r="L40" s="5">
        <v>361</v>
      </c>
      <c r="M40" s="5">
        <v>225</v>
      </c>
      <c r="N40" s="5">
        <v>125</v>
      </c>
      <c r="O40" s="5">
        <v>198</v>
      </c>
      <c r="P40" s="4">
        <f t="shared" si="18"/>
        <v>2932</v>
      </c>
      <c r="Q40" s="15"/>
    </row>
    <row r="41" spans="1:17" ht="38.450000000000003" customHeight="1">
      <c r="A41" s="8" t="s">
        <v>37</v>
      </c>
      <c r="B41" s="9"/>
      <c r="C41" s="9"/>
      <c r="D41" s="6">
        <f>SUM(D3:D40)</f>
        <v>5930</v>
      </c>
      <c r="E41" s="6">
        <f t="shared" ref="E41:O41" si="20">SUM(E3:E40)</f>
        <v>14359</v>
      </c>
      <c r="F41" s="6">
        <f t="shared" si="20"/>
        <v>15234</v>
      </c>
      <c r="G41" s="6">
        <f t="shared" si="20"/>
        <v>14969</v>
      </c>
      <c r="H41" s="6">
        <f t="shared" si="20"/>
        <v>11696</v>
      </c>
      <c r="I41" s="6">
        <f t="shared" si="20"/>
        <v>10997</v>
      </c>
      <c r="J41" s="6">
        <f t="shared" si="20"/>
        <v>12600</v>
      </c>
      <c r="K41" s="6">
        <f t="shared" si="20"/>
        <v>21038</v>
      </c>
      <c r="L41" s="6">
        <f t="shared" si="20"/>
        <v>24569</v>
      </c>
      <c r="M41" s="6">
        <f t="shared" si="20"/>
        <v>17781</v>
      </c>
      <c r="N41" s="6">
        <f t="shared" si="20"/>
        <v>10651</v>
      </c>
      <c r="O41" s="6">
        <f t="shared" si="20"/>
        <v>15896</v>
      </c>
      <c r="P41" s="7" t="s">
        <v>39</v>
      </c>
      <c r="Q41" s="7">
        <f>SUM(Q3:Q40)</f>
        <v>175720</v>
      </c>
    </row>
  </sheetData>
  <mergeCells count="64">
    <mergeCell ref="A33:A34"/>
    <mergeCell ref="B33:B34"/>
    <mergeCell ref="Q33:Q34"/>
    <mergeCell ref="A39:A40"/>
    <mergeCell ref="B39:B40"/>
    <mergeCell ref="Q39:Q40"/>
    <mergeCell ref="A35:A36"/>
    <mergeCell ref="B35:B36"/>
    <mergeCell ref="Q35:Q36"/>
    <mergeCell ref="A37:A38"/>
    <mergeCell ref="B37:B38"/>
    <mergeCell ref="Q37:Q38"/>
    <mergeCell ref="A29:A30"/>
    <mergeCell ref="B29:B30"/>
    <mergeCell ref="Q29:Q30"/>
    <mergeCell ref="A31:A32"/>
    <mergeCell ref="B31:B32"/>
    <mergeCell ref="Q31:Q32"/>
    <mergeCell ref="A25:A26"/>
    <mergeCell ref="B25:B26"/>
    <mergeCell ref="Q25:Q26"/>
    <mergeCell ref="A27:A28"/>
    <mergeCell ref="B27:B28"/>
    <mergeCell ref="Q27:Q28"/>
    <mergeCell ref="A21:A22"/>
    <mergeCell ref="B21:B22"/>
    <mergeCell ref="Q21:Q22"/>
    <mergeCell ref="A23:A24"/>
    <mergeCell ref="B23:B24"/>
    <mergeCell ref="Q23:Q24"/>
    <mergeCell ref="A17:A18"/>
    <mergeCell ref="B17:B18"/>
    <mergeCell ref="Q17:Q18"/>
    <mergeCell ref="A19:A20"/>
    <mergeCell ref="B19:B20"/>
    <mergeCell ref="Q19:Q20"/>
    <mergeCell ref="A13:A14"/>
    <mergeCell ref="B13:B14"/>
    <mergeCell ref="Q13:Q14"/>
    <mergeCell ref="A15:A16"/>
    <mergeCell ref="B15:B16"/>
    <mergeCell ref="Q15:Q16"/>
    <mergeCell ref="A9:A10"/>
    <mergeCell ref="B9:B10"/>
    <mergeCell ref="Q9:Q10"/>
    <mergeCell ref="A11:A12"/>
    <mergeCell ref="B11:B12"/>
    <mergeCell ref="Q11:Q12"/>
    <mergeCell ref="A41:C41"/>
    <mergeCell ref="D1:O1"/>
    <mergeCell ref="A3:A4"/>
    <mergeCell ref="B3:B4"/>
    <mergeCell ref="Q3:Q4"/>
    <mergeCell ref="A5:A6"/>
    <mergeCell ref="B5:B6"/>
    <mergeCell ref="Q5:Q6"/>
    <mergeCell ref="A1:A2"/>
    <mergeCell ref="B1:B2"/>
    <mergeCell ref="C1:C2"/>
    <mergeCell ref="P1:P2"/>
    <mergeCell ref="Q1:Q2"/>
    <mergeCell ref="A7:A8"/>
    <mergeCell ref="B7:B8"/>
    <mergeCell ref="Q7:Q8"/>
  </mergeCells>
  <phoneticPr fontId="3" type="noConversion"/>
  <pageMargins left="0.25" right="0.25" top="0.75" bottom="0.75" header="0.3" footer="0.3"/>
  <pageSetup paperSize="9" scale="73" fitToHeight="0" orientation="landscape" cellComments="atEnd" r:id="rId1"/>
  <rowBreaks count="1" manualBreakCount="1">
    <brk id="22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P</vt:lpstr>
      <vt:lpstr>P!Print_Area</vt:lpstr>
      <vt:lpstr>P!Print_Titles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EO(VR)2</dc:creator>
  <cp:lastModifiedBy>Gary WONG</cp:lastModifiedBy>
  <cp:lastPrinted>2016-07-18T06:51:36Z</cp:lastPrinted>
  <dcterms:created xsi:type="dcterms:W3CDTF">2016-03-16T03:36:30Z</dcterms:created>
  <dcterms:modified xsi:type="dcterms:W3CDTF">2017-08-02T01:49:28Z</dcterms:modified>
</cp:coreProperties>
</file>