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F" sheetId="10" r:id="rId1"/>
  </sheets>
  <definedNames>
    <definedName name="_xlnm.Print_Area" localSheetId="0">F!$A:$Q</definedName>
    <definedName name="_xlnm.Print_Titles" localSheetId="0">F!$1:$2</definedName>
  </definedNames>
  <calcPr calcId="145621"/>
</workbook>
</file>

<file path=xl/calcChain.xml><?xml version="1.0" encoding="utf-8"?>
<calcChain xmlns="http://schemas.openxmlformats.org/spreadsheetml/2006/main">
  <c r="E49" i="10" l="1"/>
  <c r="F49" i="10"/>
  <c r="G49" i="10"/>
  <c r="H49" i="10"/>
  <c r="I49" i="10"/>
  <c r="J49" i="10"/>
  <c r="K49" i="10"/>
  <c r="L49" i="10"/>
  <c r="M49" i="10"/>
  <c r="N49" i="10"/>
  <c r="O49" i="10"/>
  <c r="D49" i="10"/>
  <c r="P48" i="10" l="1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Q3" i="10" l="1"/>
  <c r="Q11" i="10"/>
  <c r="Q19" i="10"/>
  <c r="Q27" i="10"/>
  <c r="Q35" i="10"/>
  <c r="Q43" i="10"/>
  <c r="Q7" i="10"/>
  <c r="Q15" i="10"/>
  <c r="Q23" i="10"/>
  <c r="Q31" i="10"/>
  <c r="Q39" i="10"/>
  <c r="Q47" i="10"/>
  <c r="Q9" i="10"/>
  <c r="Q17" i="10"/>
  <c r="Q25" i="10"/>
  <c r="Q33" i="10"/>
  <c r="Q41" i="10"/>
  <c r="Q5" i="10"/>
  <c r="Q13" i="10"/>
  <c r="Q21" i="10"/>
  <c r="Q29" i="10"/>
  <c r="Q37" i="10"/>
  <c r="Q45" i="10"/>
  <c r="Q49" i="10" l="1"/>
</calcChain>
</file>

<file path=xl/sharedStrings.xml><?xml version="1.0" encoding="utf-8"?>
<sst xmlns="http://schemas.openxmlformats.org/spreadsheetml/2006/main" count="112" uniqueCount="68">
  <si>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</si>
  <si>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</si>
  <si>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</si>
  <si>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</si>
  <si>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</si>
  <si>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</si>
  <si>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</si>
  <si>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</si>
  <si>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</si>
  <si>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</si>
  <si>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</si>
  <si>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</si>
  <si>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</si>
  <si>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</si>
  <si>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</si>
  <si>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</si>
  <si>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</si>
  <si>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</si>
  <si>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</si>
  <si>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</si>
  <si>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</si>
  <si>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</si>
  <si>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</si>
  <si>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</si>
  <si>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</si>
  <si>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</si>
  <si>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</si>
  <si>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</si>
  <si>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</si>
  <si>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</si>
  <si>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</si>
  <si>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</si>
  <si>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</si>
  <si>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</si>
  <si>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</si>
  <si>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F01</t>
    <phoneticPr fontId="3" type="noConversion"/>
  </si>
  <si>
    <t>F02</t>
    <phoneticPr fontId="3" type="noConversion"/>
  </si>
  <si>
    <t>F03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</si>
  <si>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</si>
  <si>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</si>
  <si>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</si>
  <si>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</si>
  <si>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</si>
  <si>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</si>
  <si>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</si>
  <si>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寶麗  
 Po Lai</t>
  </si>
  <si>
    <t>長沙灣  
 Cheung Sha Wan</t>
  </si>
  <si>
    <t>南昌北  
 Nam Cheong North</t>
  </si>
  <si>
    <t>石硤尾  
 Shek Kip Mei</t>
  </si>
  <si>
    <t>南昌東  
 Nam Cheong East</t>
  </si>
  <si>
    <t>南昌南  
 Nam Cheong South</t>
  </si>
  <si>
    <t>南昌中  
 Nam Cheong Central</t>
  </si>
  <si>
    <t>南昌西  
 Nam Cheong West</t>
  </si>
  <si>
    <t>富昌  
 Fu Cheong</t>
  </si>
  <si>
    <t>麗閣  
 Lai Kok</t>
  </si>
  <si>
    <t>幸福  
 Fortune</t>
  </si>
  <si>
    <t>荔枝角南  
 Lai Chi Kok South</t>
  </si>
  <si>
    <t>美孚南  
 Mei Foo South</t>
  </si>
  <si>
    <t>美孚中  
 Mei Foo Central</t>
  </si>
  <si>
    <t>美孚北  
 Mei Foo North</t>
  </si>
  <si>
    <t>荔枝角中  
 Lai Chi Kok Central</t>
  </si>
  <si>
    <t>荔枝角北  
 Lai Chi Kok North</t>
  </si>
  <si>
    <t>元州及蘇屋  
 Un Chau &amp; So Uk</t>
  </si>
  <si>
    <t>李鄭屋  
 Lei Cheng Uk</t>
  </si>
  <si>
    <t>下白田  
 Ha Pak Tin</t>
  </si>
  <si>
    <t>又一村  
 Yau Yat Tsuen</t>
  </si>
  <si>
    <t>南山、大坑東及大坑西  
 Nam Shan, Tai Hang Tung &amp; Tai Hang Sai</t>
  </si>
  <si>
    <t>龍坪及上白田  
 Lung Ping &amp; Sheung Pak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</si>
</sst>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pageSetUpPr fitToPage="1"/>
  </sheetPr>
  <dimension ref="A1:Q49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40</v>
      </c>
      <c r="B1" s="16" t="s">
        <v>39</v>
      </c>
      <c r="C1" s="16" t="s">
        <v>38</v>
      </c>
      <c r="D1" s="10" t="s">
        <v>32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44</v>
      </c>
      <c r="Q1" s="16" t="s">
        <v>42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35</v>
      </c>
      <c r="B3" s="13" t="s">
        <v>45</v>
      </c>
      <c r="C3" s="2" t="s">
        <v>33</v>
      </c>
      <c r="D3" s="4">
        <v>130</v>
      </c>
      <c r="E3" s="4">
        <v>262</v>
      </c>
      <c r="F3" s="5">
        <v>269</v>
      </c>
      <c r="G3" s="5">
        <v>263</v>
      </c>
      <c r="H3" s="5">
        <v>247</v>
      </c>
      <c r="I3" s="5">
        <v>265</v>
      </c>
      <c r="J3" s="5">
        <v>336</v>
      </c>
      <c r="K3" s="5">
        <v>421</v>
      </c>
      <c r="L3" s="5">
        <v>498</v>
      </c>
      <c r="M3" s="5">
        <v>348</v>
      </c>
      <c r="N3" s="5">
        <v>230</v>
      </c>
      <c r="O3" s="5">
        <v>524</v>
      </c>
      <c r="P3" s="4">
        <f>SUM(D3:O3)</f>
        <v>3793</v>
      </c>
      <c r="Q3" s="14">
        <f>SUM(P3,P4)</f>
        <v>7637</v>
      </c>
    </row>
    <row r="4" spans="1:17" customFormat="1" ht="27">
      <c r="A4" s="13"/>
      <c r="B4" s="13"/>
      <c r="C4" s="2" t="s">
        <v>34</v>
      </c>
      <c r="D4" s="5">
        <v>105</v>
      </c>
      <c r="E4" s="5">
        <v>254</v>
      </c>
      <c r="F4" s="5">
        <v>280</v>
      </c>
      <c r="G4" s="5">
        <v>254</v>
      </c>
      <c r="H4" s="5">
        <v>241</v>
      </c>
      <c r="I4" s="5">
        <v>316</v>
      </c>
      <c r="J4" s="5">
        <v>369</v>
      </c>
      <c r="K4" s="5">
        <v>480</v>
      </c>
      <c r="L4" s="5">
        <v>413</v>
      </c>
      <c r="M4" s="5">
        <v>327</v>
      </c>
      <c r="N4" s="5">
        <v>239</v>
      </c>
      <c r="O4" s="5">
        <v>566</v>
      </c>
      <c r="P4" s="4">
        <f t="shared" ref="P4:P40" si="0">SUM(D4:O4)</f>
        <v>3844</v>
      </c>
      <c r="Q4" s="15"/>
    </row>
    <row r="5" spans="1:17" customFormat="1" ht="27">
      <c r="A5" s="13" t="s">
        <v>36</v>
      </c>
      <c r="B5" s="13" t="s">
        <v>46</v>
      </c>
      <c r="C5" s="2" t="s">
        <v>33</v>
      </c>
      <c r="D5" s="5">
        <v>131</v>
      </c>
      <c r="E5" s="5">
        <v>214</v>
      </c>
      <c r="F5" s="5">
        <v>260</v>
      </c>
      <c r="G5" s="5">
        <v>288</v>
      </c>
      <c r="H5" s="5">
        <v>226</v>
      </c>
      <c r="I5" s="5">
        <v>263</v>
      </c>
      <c r="J5" s="5">
        <v>284</v>
      </c>
      <c r="K5" s="5">
        <v>362</v>
      </c>
      <c r="L5" s="5">
        <v>379</v>
      </c>
      <c r="M5" s="5">
        <v>332</v>
      </c>
      <c r="N5" s="5">
        <v>211</v>
      </c>
      <c r="O5" s="5">
        <v>401</v>
      </c>
      <c r="P5" s="4">
        <f t="shared" si="0"/>
        <v>3351</v>
      </c>
      <c r="Q5" s="14">
        <f t="shared" ref="Q5" si="1">SUM(P5,P6)</f>
        <v>6825</v>
      </c>
    </row>
    <row r="6" spans="1:17" customFormat="1" ht="27">
      <c r="A6" s="13"/>
      <c r="B6" s="13"/>
      <c r="C6" s="2" t="s">
        <v>34</v>
      </c>
      <c r="D6" s="5">
        <v>105</v>
      </c>
      <c r="E6" s="5">
        <v>221</v>
      </c>
      <c r="F6" s="5">
        <v>244</v>
      </c>
      <c r="G6" s="5">
        <v>282</v>
      </c>
      <c r="H6" s="5">
        <v>254</v>
      </c>
      <c r="I6" s="5">
        <v>271</v>
      </c>
      <c r="J6" s="5">
        <v>345</v>
      </c>
      <c r="K6" s="5">
        <v>438</v>
      </c>
      <c r="L6" s="5">
        <v>405</v>
      </c>
      <c r="M6" s="5">
        <v>307</v>
      </c>
      <c r="N6" s="5">
        <v>223</v>
      </c>
      <c r="O6" s="5">
        <v>379</v>
      </c>
      <c r="P6" s="4">
        <f t="shared" si="0"/>
        <v>3474</v>
      </c>
      <c r="Q6" s="15"/>
    </row>
    <row r="7" spans="1:17" customFormat="1" ht="27">
      <c r="A7" s="13" t="s">
        <v>37</v>
      </c>
      <c r="B7" s="13" t="s">
        <v>47</v>
      </c>
      <c r="C7" s="2" t="s">
        <v>33</v>
      </c>
      <c r="D7" s="5">
        <v>111</v>
      </c>
      <c r="E7" s="5">
        <v>228</v>
      </c>
      <c r="F7" s="5">
        <v>238</v>
      </c>
      <c r="G7" s="5">
        <v>244</v>
      </c>
      <c r="H7" s="5">
        <v>218</v>
      </c>
      <c r="I7" s="5">
        <v>203</v>
      </c>
      <c r="J7" s="5">
        <v>218</v>
      </c>
      <c r="K7" s="5">
        <v>281</v>
      </c>
      <c r="L7" s="5">
        <v>292</v>
      </c>
      <c r="M7" s="5">
        <v>272</v>
      </c>
      <c r="N7" s="5">
        <v>244</v>
      </c>
      <c r="O7" s="5">
        <v>423</v>
      </c>
      <c r="P7" s="4">
        <f t="shared" si="0"/>
        <v>2972</v>
      </c>
      <c r="Q7" s="14">
        <f t="shared" ref="Q7" si="2">SUM(P7,P8)</f>
        <v>5878</v>
      </c>
    </row>
    <row r="8" spans="1:17" customFormat="1" ht="27">
      <c r="A8" s="13"/>
      <c r="B8" s="13"/>
      <c r="C8" s="2" t="s">
        <v>34</v>
      </c>
      <c r="D8" s="5">
        <v>91</v>
      </c>
      <c r="E8" s="5">
        <v>224</v>
      </c>
      <c r="F8" s="5">
        <v>244</v>
      </c>
      <c r="G8" s="5">
        <v>238</v>
      </c>
      <c r="H8" s="5">
        <v>209</v>
      </c>
      <c r="I8" s="5">
        <v>195</v>
      </c>
      <c r="J8" s="5">
        <v>206</v>
      </c>
      <c r="K8" s="5">
        <v>320</v>
      </c>
      <c r="L8" s="5">
        <v>343</v>
      </c>
      <c r="M8" s="5">
        <v>273</v>
      </c>
      <c r="N8" s="5">
        <v>196</v>
      </c>
      <c r="O8" s="5">
        <v>367</v>
      </c>
      <c r="P8" s="4">
        <f t="shared" si="0"/>
        <v>2906</v>
      </c>
      <c r="Q8" s="15"/>
    </row>
    <row r="9" spans="1:17" customFormat="1" ht="27">
      <c r="A9" s="13" t="s">
        <v>12</v>
      </c>
      <c r="B9" s="13" t="s">
        <v>48</v>
      </c>
      <c r="C9" s="2" t="s">
        <v>33</v>
      </c>
      <c r="D9" s="5">
        <v>185</v>
      </c>
      <c r="E9" s="5">
        <v>326</v>
      </c>
      <c r="F9" s="5">
        <v>301</v>
      </c>
      <c r="G9" s="5">
        <v>276</v>
      </c>
      <c r="H9" s="5">
        <v>268</v>
      </c>
      <c r="I9" s="5">
        <v>287</v>
      </c>
      <c r="J9" s="5">
        <v>344</v>
      </c>
      <c r="K9" s="5">
        <v>487</v>
      </c>
      <c r="L9" s="5">
        <v>561</v>
      </c>
      <c r="M9" s="5">
        <v>579</v>
      </c>
      <c r="N9" s="5">
        <v>458</v>
      </c>
      <c r="O9" s="5">
        <v>903</v>
      </c>
      <c r="P9" s="4">
        <f t="shared" si="0"/>
        <v>4975</v>
      </c>
      <c r="Q9" s="14">
        <f t="shared" ref="Q9" si="3">SUM(P9,P10)</f>
        <v>10493</v>
      </c>
    </row>
    <row r="10" spans="1:17" customFormat="1" ht="27">
      <c r="A10" s="13"/>
      <c r="B10" s="13"/>
      <c r="C10" s="2" t="s">
        <v>34</v>
      </c>
      <c r="D10" s="5">
        <v>169</v>
      </c>
      <c r="E10" s="5">
        <v>391</v>
      </c>
      <c r="F10" s="5">
        <v>310</v>
      </c>
      <c r="G10" s="5">
        <v>239</v>
      </c>
      <c r="H10" s="5">
        <v>275</v>
      </c>
      <c r="I10" s="5">
        <v>387</v>
      </c>
      <c r="J10" s="5">
        <v>449</v>
      </c>
      <c r="K10" s="5">
        <v>524</v>
      </c>
      <c r="L10" s="5">
        <v>666</v>
      </c>
      <c r="M10" s="5">
        <v>595</v>
      </c>
      <c r="N10" s="5">
        <v>463</v>
      </c>
      <c r="O10" s="5">
        <v>1050</v>
      </c>
      <c r="P10" s="4">
        <f t="shared" si="0"/>
        <v>5518</v>
      </c>
      <c r="Q10" s="15"/>
    </row>
    <row r="11" spans="1:17" customFormat="1" ht="27">
      <c r="A11" s="13" t="s">
        <v>13</v>
      </c>
      <c r="B11" s="13" t="s">
        <v>49</v>
      </c>
      <c r="C11" s="2" t="s">
        <v>33</v>
      </c>
      <c r="D11" s="5">
        <v>101</v>
      </c>
      <c r="E11" s="5">
        <v>232</v>
      </c>
      <c r="F11" s="5">
        <v>270</v>
      </c>
      <c r="G11" s="5">
        <v>238</v>
      </c>
      <c r="H11" s="5">
        <v>256</v>
      </c>
      <c r="I11" s="5">
        <v>216</v>
      </c>
      <c r="J11" s="5">
        <v>243</v>
      </c>
      <c r="K11" s="5">
        <v>340</v>
      </c>
      <c r="L11" s="5">
        <v>325</v>
      </c>
      <c r="M11" s="5">
        <v>333</v>
      </c>
      <c r="N11" s="5">
        <v>266</v>
      </c>
      <c r="O11" s="5">
        <v>496</v>
      </c>
      <c r="P11" s="4">
        <f t="shared" si="0"/>
        <v>3316</v>
      </c>
      <c r="Q11" s="14">
        <f t="shared" ref="Q11" si="4">SUM(P11,P12)</f>
        <v>6449</v>
      </c>
    </row>
    <row r="12" spans="1:17" customFormat="1" ht="27">
      <c r="A12" s="13"/>
      <c r="B12" s="13"/>
      <c r="C12" s="2" t="s">
        <v>34</v>
      </c>
      <c r="D12" s="5">
        <v>103</v>
      </c>
      <c r="E12" s="5">
        <v>198</v>
      </c>
      <c r="F12" s="5">
        <v>231</v>
      </c>
      <c r="G12" s="5">
        <v>244</v>
      </c>
      <c r="H12" s="5">
        <v>228</v>
      </c>
      <c r="I12" s="5">
        <v>229</v>
      </c>
      <c r="J12" s="5">
        <v>247</v>
      </c>
      <c r="K12" s="5">
        <v>335</v>
      </c>
      <c r="L12" s="5">
        <v>349</v>
      </c>
      <c r="M12" s="5">
        <v>327</v>
      </c>
      <c r="N12" s="5">
        <v>236</v>
      </c>
      <c r="O12" s="5">
        <v>406</v>
      </c>
      <c r="P12" s="4">
        <f t="shared" si="0"/>
        <v>3133</v>
      </c>
      <c r="Q12" s="15"/>
    </row>
    <row r="13" spans="1:17" customFormat="1" ht="28.9" customHeight="1">
      <c r="A13" s="13" t="s">
        <v>14</v>
      </c>
      <c r="B13" s="13" t="s">
        <v>50</v>
      </c>
      <c r="C13" s="2" t="s">
        <v>33</v>
      </c>
      <c r="D13" s="5">
        <v>90</v>
      </c>
      <c r="E13" s="5">
        <v>242</v>
      </c>
      <c r="F13" s="5">
        <v>266</v>
      </c>
      <c r="G13" s="5">
        <v>241</v>
      </c>
      <c r="H13" s="5">
        <v>241</v>
      </c>
      <c r="I13" s="5">
        <v>262</v>
      </c>
      <c r="J13" s="5">
        <v>245</v>
      </c>
      <c r="K13" s="5">
        <v>283</v>
      </c>
      <c r="L13" s="5">
        <v>363</v>
      </c>
      <c r="M13" s="5">
        <v>317</v>
      </c>
      <c r="N13" s="5">
        <v>282</v>
      </c>
      <c r="O13" s="5">
        <v>501</v>
      </c>
      <c r="P13" s="4">
        <f t="shared" si="0"/>
        <v>3333</v>
      </c>
      <c r="Q13" s="14">
        <f t="shared" ref="Q13" si="5">SUM(P13,P14)</f>
        <v>6452</v>
      </c>
    </row>
    <row r="14" spans="1:17" customFormat="1" ht="27">
      <c r="A14" s="13"/>
      <c r="B14" s="13"/>
      <c r="C14" s="2" t="s">
        <v>34</v>
      </c>
      <c r="D14" s="5">
        <v>92</v>
      </c>
      <c r="E14" s="5">
        <v>217</v>
      </c>
      <c r="F14" s="5">
        <v>224</v>
      </c>
      <c r="G14" s="5">
        <v>231</v>
      </c>
      <c r="H14" s="5">
        <v>215</v>
      </c>
      <c r="I14" s="5">
        <v>212</v>
      </c>
      <c r="J14" s="5">
        <v>234</v>
      </c>
      <c r="K14" s="5">
        <v>305</v>
      </c>
      <c r="L14" s="5">
        <v>366</v>
      </c>
      <c r="M14" s="5">
        <v>306</v>
      </c>
      <c r="N14" s="5">
        <v>279</v>
      </c>
      <c r="O14" s="5">
        <v>438</v>
      </c>
      <c r="P14" s="4">
        <f t="shared" si="0"/>
        <v>3119</v>
      </c>
      <c r="Q14" s="15"/>
    </row>
    <row r="15" spans="1:17" customFormat="1" ht="27">
      <c r="A15" s="13" t="s">
        <v>15</v>
      </c>
      <c r="B15" s="13" t="s">
        <v>51</v>
      </c>
      <c r="C15" s="2" t="s">
        <v>33</v>
      </c>
      <c r="D15" s="5">
        <v>76</v>
      </c>
      <c r="E15" s="5">
        <v>164</v>
      </c>
      <c r="F15" s="5">
        <v>173</v>
      </c>
      <c r="G15" s="5">
        <v>178</v>
      </c>
      <c r="H15" s="5">
        <v>199</v>
      </c>
      <c r="I15" s="5">
        <v>198</v>
      </c>
      <c r="J15" s="5">
        <v>205</v>
      </c>
      <c r="K15" s="5">
        <v>267</v>
      </c>
      <c r="L15" s="5">
        <v>283</v>
      </c>
      <c r="M15" s="5">
        <v>264</v>
      </c>
      <c r="N15" s="5">
        <v>201</v>
      </c>
      <c r="O15" s="5">
        <v>406</v>
      </c>
      <c r="P15" s="4">
        <f t="shared" si="0"/>
        <v>2614</v>
      </c>
      <c r="Q15" s="14">
        <f t="shared" ref="Q15" si="6">SUM(P15,P16)</f>
        <v>4991</v>
      </c>
    </row>
    <row r="16" spans="1:17" customFormat="1" ht="27">
      <c r="A16" s="13"/>
      <c r="B16" s="13"/>
      <c r="C16" s="2" t="s">
        <v>34</v>
      </c>
      <c r="D16" s="5">
        <v>67</v>
      </c>
      <c r="E16" s="5">
        <v>166</v>
      </c>
      <c r="F16" s="5">
        <v>177</v>
      </c>
      <c r="G16" s="5">
        <v>160</v>
      </c>
      <c r="H16" s="5">
        <v>165</v>
      </c>
      <c r="I16" s="5">
        <v>206</v>
      </c>
      <c r="J16" s="5">
        <v>193</v>
      </c>
      <c r="K16" s="5">
        <v>203</v>
      </c>
      <c r="L16" s="5">
        <v>265</v>
      </c>
      <c r="M16" s="5">
        <v>211</v>
      </c>
      <c r="N16" s="5">
        <v>176</v>
      </c>
      <c r="O16" s="5">
        <v>388</v>
      </c>
      <c r="P16" s="4">
        <f t="shared" si="0"/>
        <v>2377</v>
      </c>
      <c r="Q16" s="15"/>
    </row>
    <row r="17" spans="1:17" customFormat="1" ht="27">
      <c r="A17" s="13" t="s">
        <v>16</v>
      </c>
      <c r="B17" s="13" t="s">
        <v>52</v>
      </c>
      <c r="C17" s="2" t="s">
        <v>33</v>
      </c>
      <c r="D17" s="5">
        <v>110</v>
      </c>
      <c r="E17" s="5">
        <v>220</v>
      </c>
      <c r="F17" s="5">
        <v>305</v>
      </c>
      <c r="G17" s="5">
        <v>324</v>
      </c>
      <c r="H17" s="5">
        <v>279</v>
      </c>
      <c r="I17" s="5">
        <v>254</v>
      </c>
      <c r="J17" s="5">
        <v>296</v>
      </c>
      <c r="K17" s="5">
        <v>391</v>
      </c>
      <c r="L17" s="5">
        <v>449</v>
      </c>
      <c r="M17" s="5">
        <v>368</v>
      </c>
      <c r="N17" s="5">
        <v>271</v>
      </c>
      <c r="O17" s="5">
        <v>618</v>
      </c>
      <c r="P17" s="4">
        <f t="shared" si="0"/>
        <v>3885</v>
      </c>
      <c r="Q17" s="14">
        <f t="shared" ref="Q17" si="7">SUM(P17,P18)</f>
        <v>7727</v>
      </c>
    </row>
    <row r="18" spans="1:17" customFormat="1" ht="27">
      <c r="A18" s="13"/>
      <c r="B18" s="13"/>
      <c r="C18" s="2" t="s">
        <v>34</v>
      </c>
      <c r="D18" s="5">
        <v>118</v>
      </c>
      <c r="E18" s="5">
        <v>246</v>
      </c>
      <c r="F18" s="5">
        <v>308</v>
      </c>
      <c r="G18" s="5">
        <v>285</v>
      </c>
      <c r="H18" s="5">
        <v>246</v>
      </c>
      <c r="I18" s="5">
        <v>248</v>
      </c>
      <c r="J18" s="5">
        <v>275</v>
      </c>
      <c r="K18" s="5">
        <v>393</v>
      </c>
      <c r="L18" s="5">
        <v>496</v>
      </c>
      <c r="M18" s="5">
        <v>356</v>
      </c>
      <c r="N18" s="5">
        <v>270</v>
      </c>
      <c r="O18" s="5">
        <v>601</v>
      </c>
      <c r="P18" s="4">
        <f t="shared" si="0"/>
        <v>3842</v>
      </c>
      <c r="Q18" s="15"/>
    </row>
    <row r="19" spans="1:17" customFormat="1" ht="27">
      <c r="A19" s="13" t="s">
        <v>17</v>
      </c>
      <c r="B19" s="13" t="s">
        <v>53</v>
      </c>
      <c r="C19" s="2" t="s">
        <v>33</v>
      </c>
      <c r="D19" s="5">
        <v>276</v>
      </c>
      <c r="E19" s="5">
        <v>646</v>
      </c>
      <c r="F19" s="5">
        <v>497</v>
      </c>
      <c r="G19" s="5">
        <v>408</v>
      </c>
      <c r="H19" s="5">
        <v>181</v>
      </c>
      <c r="I19" s="5">
        <v>197</v>
      </c>
      <c r="J19" s="5">
        <v>250</v>
      </c>
      <c r="K19" s="5">
        <v>416</v>
      </c>
      <c r="L19" s="5">
        <v>669</v>
      </c>
      <c r="M19" s="5">
        <v>565</v>
      </c>
      <c r="N19" s="5">
        <v>433</v>
      </c>
      <c r="O19" s="5">
        <v>1058</v>
      </c>
      <c r="P19" s="4">
        <f t="shared" si="0"/>
        <v>5596</v>
      </c>
      <c r="Q19" s="14">
        <f t="shared" ref="Q19" si="8">SUM(P19,P20)</f>
        <v>11256</v>
      </c>
    </row>
    <row r="20" spans="1:17" customFormat="1" ht="27">
      <c r="A20" s="13"/>
      <c r="B20" s="13"/>
      <c r="C20" s="2" t="s">
        <v>34</v>
      </c>
      <c r="D20" s="5">
        <v>285</v>
      </c>
      <c r="E20" s="5">
        <v>561</v>
      </c>
      <c r="F20" s="5">
        <v>470</v>
      </c>
      <c r="G20" s="5">
        <v>323</v>
      </c>
      <c r="H20" s="5">
        <v>223</v>
      </c>
      <c r="I20" s="5">
        <v>283</v>
      </c>
      <c r="J20" s="5">
        <v>515</v>
      </c>
      <c r="K20" s="5">
        <v>626</v>
      </c>
      <c r="L20" s="5">
        <v>670</v>
      </c>
      <c r="M20" s="5">
        <v>603</v>
      </c>
      <c r="N20" s="5">
        <v>331</v>
      </c>
      <c r="O20" s="5">
        <v>770</v>
      </c>
      <c r="P20" s="4">
        <f t="shared" si="0"/>
        <v>5660</v>
      </c>
      <c r="Q20" s="15"/>
    </row>
    <row r="21" spans="1:17" customFormat="1" ht="27">
      <c r="A21" s="13" t="s">
        <v>18</v>
      </c>
      <c r="B21" s="13" t="s">
        <v>54</v>
      </c>
      <c r="C21" s="2" t="s">
        <v>33</v>
      </c>
      <c r="D21" s="5">
        <v>104</v>
      </c>
      <c r="E21" s="5">
        <v>264</v>
      </c>
      <c r="F21" s="5">
        <v>215</v>
      </c>
      <c r="G21" s="5">
        <v>218</v>
      </c>
      <c r="H21" s="5">
        <v>222</v>
      </c>
      <c r="I21" s="5">
        <v>279</v>
      </c>
      <c r="J21" s="5">
        <v>342</v>
      </c>
      <c r="K21" s="5">
        <v>448</v>
      </c>
      <c r="L21" s="5">
        <v>480</v>
      </c>
      <c r="M21" s="5">
        <v>418</v>
      </c>
      <c r="N21" s="5">
        <v>320</v>
      </c>
      <c r="O21" s="5">
        <v>976</v>
      </c>
      <c r="P21" s="4">
        <f t="shared" si="0"/>
        <v>4286</v>
      </c>
      <c r="Q21" s="14">
        <f t="shared" ref="Q21" si="9">SUM(P21,P22)</f>
        <v>9110</v>
      </c>
    </row>
    <row r="22" spans="1:17" customFormat="1" ht="27">
      <c r="A22" s="13"/>
      <c r="B22" s="13"/>
      <c r="C22" s="2" t="s">
        <v>34</v>
      </c>
      <c r="D22" s="5">
        <v>113</v>
      </c>
      <c r="E22" s="5">
        <v>225</v>
      </c>
      <c r="F22" s="5">
        <v>185</v>
      </c>
      <c r="G22" s="5">
        <v>195</v>
      </c>
      <c r="H22" s="5">
        <v>242</v>
      </c>
      <c r="I22" s="5">
        <v>306</v>
      </c>
      <c r="J22" s="5">
        <v>373</v>
      </c>
      <c r="K22" s="5">
        <v>517</v>
      </c>
      <c r="L22" s="5">
        <v>520</v>
      </c>
      <c r="M22" s="5">
        <v>424</v>
      </c>
      <c r="N22" s="5">
        <v>421</v>
      </c>
      <c r="O22" s="5">
        <v>1303</v>
      </c>
      <c r="P22" s="4">
        <f t="shared" si="0"/>
        <v>4824</v>
      </c>
      <c r="Q22" s="15"/>
    </row>
    <row r="23" spans="1:17" customFormat="1" ht="27">
      <c r="A23" s="13" t="s">
        <v>19</v>
      </c>
      <c r="B23" s="13" t="s">
        <v>55</v>
      </c>
      <c r="C23" s="2" t="s">
        <v>33</v>
      </c>
      <c r="D23" s="5">
        <v>102</v>
      </c>
      <c r="E23" s="5">
        <v>268</v>
      </c>
      <c r="F23" s="5">
        <v>160</v>
      </c>
      <c r="G23" s="5">
        <v>237</v>
      </c>
      <c r="H23" s="5">
        <v>295</v>
      </c>
      <c r="I23" s="5">
        <v>326</v>
      </c>
      <c r="J23" s="5">
        <v>344</v>
      </c>
      <c r="K23" s="5">
        <v>404</v>
      </c>
      <c r="L23" s="5">
        <v>400</v>
      </c>
      <c r="M23" s="5">
        <v>303</v>
      </c>
      <c r="N23" s="5">
        <v>296</v>
      </c>
      <c r="O23" s="5">
        <v>612</v>
      </c>
      <c r="P23" s="4">
        <f t="shared" si="0"/>
        <v>3747</v>
      </c>
      <c r="Q23" s="14">
        <f t="shared" ref="Q23" si="10">SUM(P23,P24)</f>
        <v>7701</v>
      </c>
    </row>
    <row r="24" spans="1:17" customFormat="1" ht="27">
      <c r="A24" s="13"/>
      <c r="B24" s="13"/>
      <c r="C24" s="2" t="s">
        <v>34</v>
      </c>
      <c r="D24" s="5">
        <v>94</v>
      </c>
      <c r="E24" s="5">
        <v>213</v>
      </c>
      <c r="F24" s="5">
        <v>195</v>
      </c>
      <c r="G24" s="5">
        <v>237</v>
      </c>
      <c r="H24" s="5">
        <v>349</v>
      </c>
      <c r="I24" s="5">
        <v>380</v>
      </c>
      <c r="J24" s="5">
        <v>387</v>
      </c>
      <c r="K24" s="5">
        <v>416</v>
      </c>
      <c r="L24" s="5">
        <v>341</v>
      </c>
      <c r="M24" s="5">
        <v>354</v>
      </c>
      <c r="N24" s="5">
        <v>274</v>
      </c>
      <c r="O24" s="5">
        <v>714</v>
      </c>
      <c r="P24" s="4">
        <f t="shared" si="0"/>
        <v>3954</v>
      </c>
      <c r="Q24" s="15"/>
    </row>
    <row r="25" spans="1:17" customFormat="1" ht="27">
      <c r="A25" s="13" t="s">
        <v>20</v>
      </c>
      <c r="B25" s="13" t="s">
        <v>56</v>
      </c>
      <c r="C25" s="2" t="s">
        <v>33</v>
      </c>
      <c r="D25" s="5">
        <v>263</v>
      </c>
      <c r="E25" s="5">
        <v>456</v>
      </c>
      <c r="F25" s="5">
        <v>391</v>
      </c>
      <c r="G25" s="5">
        <v>356</v>
      </c>
      <c r="H25" s="5">
        <v>266</v>
      </c>
      <c r="I25" s="5">
        <v>267</v>
      </c>
      <c r="J25" s="5">
        <v>263</v>
      </c>
      <c r="K25" s="5">
        <v>452</v>
      </c>
      <c r="L25" s="5">
        <v>565</v>
      </c>
      <c r="M25" s="5">
        <v>518</v>
      </c>
      <c r="N25" s="5">
        <v>288</v>
      </c>
      <c r="O25" s="5">
        <v>400</v>
      </c>
      <c r="P25" s="4">
        <f t="shared" si="0"/>
        <v>4485</v>
      </c>
      <c r="Q25" s="14">
        <f t="shared" ref="Q25" si="11">SUM(P25,P26)</f>
        <v>9152</v>
      </c>
    </row>
    <row r="26" spans="1:17" customFormat="1" ht="27">
      <c r="A26" s="13"/>
      <c r="B26" s="13"/>
      <c r="C26" s="2" t="s">
        <v>34</v>
      </c>
      <c r="D26" s="5">
        <v>253</v>
      </c>
      <c r="E26" s="5">
        <v>412</v>
      </c>
      <c r="F26" s="5">
        <v>407</v>
      </c>
      <c r="G26" s="5">
        <v>307</v>
      </c>
      <c r="H26" s="5">
        <v>306</v>
      </c>
      <c r="I26" s="5">
        <v>426</v>
      </c>
      <c r="J26" s="5">
        <v>424</v>
      </c>
      <c r="K26" s="5">
        <v>516</v>
      </c>
      <c r="L26" s="5">
        <v>594</v>
      </c>
      <c r="M26" s="5">
        <v>433</v>
      </c>
      <c r="N26" s="5">
        <v>221</v>
      </c>
      <c r="O26" s="5">
        <v>368</v>
      </c>
      <c r="P26" s="4">
        <f t="shared" si="0"/>
        <v>4667</v>
      </c>
      <c r="Q26" s="15"/>
    </row>
    <row r="27" spans="1:17" customFormat="1" ht="27">
      <c r="A27" s="13" t="s">
        <v>21</v>
      </c>
      <c r="B27" s="13" t="s">
        <v>57</v>
      </c>
      <c r="C27" s="2" t="s">
        <v>33</v>
      </c>
      <c r="D27" s="5">
        <v>123</v>
      </c>
      <c r="E27" s="5">
        <v>181</v>
      </c>
      <c r="F27" s="5">
        <v>206</v>
      </c>
      <c r="G27" s="5">
        <v>302</v>
      </c>
      <c r="H27" s="5">
        <v>340</v>
      </c>
      <c r="I27" s="5">
        <v>425</v>
      </c>
      <c r="J27" s="5">
        <v>345</v>
      </c>
      <c r="K27" s="5">
        <v>399</v>
      </c>
      <c r="L27" s="5">
        <v>394</v>
      </c>
      <c r="M27" s="5">
        <v>356</v>
      </c>
      <c r="N27" s="5">
        <v>373</v>
      </c>
      <c r="O27" s="5">
        <v>695</v>
      </c>
      <c r="P27" s="4">
        <f t="shared" si="0"/>
        <v>4139</v>
      </c>
      <c r="Q27" s="14">
        <f t="shared" ref="Q27" si="12">SUM(P27,P28)</f>
        <v>8732</v>
      </c>
    </row>
    <row r="28" spans="1:17" customFormat="1" ht="27">
      <c r="A28" s="13"/>
      <c r="B28" s="13"/>
      <c r="C28" s="2" t="s">
        <v>34</v>
      </c>
      <c r="D28" s="5">
        <v>100</v>
      </c>
      <c r="E28" s="5">
        <v>222</v>
      </c>
      <c r="F28" s="5">
        <v>200</v>
      </c>
      <c r="G28" s="5">
        <v>317</v>
      </c>
      <c r="H28" s="5">
        <v>404</v>
      </c>
      <c r="I28" s="5">
        <v>439</v>
      </c>
      <c r="J28" s="5">
        <v>422</v>
      </c>
      <c r="K28" s="5">
        <v>424</v>
      </c>
      <c r="L28" s="5">
        <v>458</v>
      </c>
      <c r="M28" s="5">
        <v>434</v>
      </c>
      <c r="N28" s="5">
        <v>426</v>
      </c>
      <c r="O28" s="5">
        <v>747</v>
      </c>
      <c r="P28" s="4">
        <f t="shared" si="0"/>
        <v>4593</v>
      </c>
      <c r="Q28" s="15"/>
    </row>
    <row r="29" spans="1:17" customFormat="1" ht="27">
      <c r="A29" s="13" t="s">
        <v>22</v>
      </c>
      <c r="B29" s="13" t="s">
        <v>58</v>
      </c>
      <c r="C29" s="2" t="s">
        <v>33</v>
      </c>
      <c r="D29" s="5">
        <v>71</v>
      </c>
      <c r="E29" s="5">
        <v>157</v>
      </c>
      <c r="F29" s="5">
        <v>227</v>
      </c>
      <c r="G29" s="5">
        <v>250</v>
      </c>
      <c r="H29" s="5">
        <v>289</v>
      </c>
      <c r="I29" s="5">
        <v>359</v>
      </c>
      <c r="J29" s="5">
        <v>293</v>
      </c>
      <c r="K29" s="5">
        <v>273</v>
      </c>
      <c r="L29" s="5">
        <v>353</v>
      </c>
      <c r="M29" s="5">
        <v>316</v>
      </c>
      <c r="N29" s="5">
        <v>293</v>
      </c>
      <c r="O29" s="5">
        <v>650</v>
      </c>
      <c r="P29" s="4">
        <f t="shared" si="0"/>
        <v>3531</v>
      </c>
      <c r="Q29" s="14">
        <f t="shared" ref="Q29" si="13">SUM(P29,P30)</f>
        <v>7442</v>
      </c>
    </row>
    <row r="30" spans="1:17" customFormat="1" ht="27">
      <c r="A30" s="13"/>
      <c r="B30" s="13"/>
      <c r="C30" s="2" t="s">
        <v>34</v>
      </c>
      <c r="D30" s="5">
        <v>85</v>
      </c>
      <c r="E30" s="5">
        <v>163</v>
      </c>
      <c r="F30" s="5">
        <v>185</v>
      </c>
      <c r="G30" s="5">
        <v>240</v>
      </c>
      <c r="H30" s="5">
        <v>362</v>
      </c>
      <c r="I30" s="5">
        <v>396</v>
      </c>
      <c r="J30" s="5">
        <v>313</v>
      </c>
      <c r="K30" s="5">
        <v>369</v>
      </c>
      <c r="L30" s="5">
        <v>366</v>
      </c>
      <c r="M30" s="5">
        <v>365</v>
      </c>
      <c r="N30" s="5">
        <v>362</v>
      </c>
      <c r="O30" s="5">
        <v>705</v>
      </c>
      <c r="P30" s="4">
        <f t="shared" si="0"/>
        <v>3911</v>
      </c>
      <c r="Q30" s="15"/>
    </row>
    <row r="31" spans="1:17" customFormat="1" ht="27">
      <c r="A31" s="13" t="s">
        <v>23</v>
      </c>
      <c r="B31" s="13" t="s">
        <v>59</v>
      </c>
      <c r="C31" s="2" t="s">
        <v>33</v>
      </c>
      <c r="D31" s="5">
        <v>80</v>
      </c>
      <c r="E31" s="5">
        <v>204</v>
      </c>
      <c r="F31" s="5">
        <v>175</v>
      </c>
      <c r="G31" s="5">
        <v>247</v>
      </c>
      <c r="H31" s="5">
        <v>374</v>
      </c>
      <c r="I31" s="5">
        <v>416</v>
      </c>
      <c r="J31" s="5">
        <v>379</v>
      </c>
      <c r="K31" s="5">
        <v>341</v>
      </c>
      <c r="L31" s="5">
        <v>343</v>
      </c>
      <c r="M31" s="5">
        <v>362</v>
      </c>
      <c r="N31" s="5">
        <v>310</v>
      </c>
      <c r="O31" s="5">
        <v>618</v>
      </c>
      <c r="P31" s="4">
        <f t="shared" si="0"/>
        <v>3849</v>
      </c>
      <c r="Q31" s="14">
        <f t="shared" ref="Q31" si="14">SUM(P31,P32)</f>
        <v>8175</v>
      </c>
    </row>
    <row r="32" spans="1:17" customFormat="1" ht="27">
      <c r="A32" s="13"/>
      <c r="B32" s="13"/>
      <c r="C32" s="2" t="s">
        <v>34</v>
      </c>
      <c r="D32" s="5">
        <v>101</v>
      </c>
      <c r="E32" s="5">
        <v>160</v>
      </c>
      <c r="F32" s="5">
        <v>199</v>
      </c>
      <c r="G32" s="5">
        <v>293</v>
      </c>
      <c r="H32" s="5">
        <v>406</v>
      </c>
      <c r="I32" s="5">
        <v>513</v>
      </c>
      <c r="J32" s="5">
        <v>396</v>
      </c>
      <c r="K32" s="5">
        <v>397</v>
      </c>
      <c r="L32" s="5">
        <v>431</v>
      </c>
      <c r="M32" s="5">
        <v>418</v>
      </c>
      <c r="N32" s="5">
        <v>373</v>
      </c>
      <c r="O32" s="5">
        <v>639</v>
      </c>
      <c r="P32" s="4">
        <f t="shared" si="0"/>
        <v>4326</v>
      </c>
      <c r="Q32" s="15"/>
    </row>
    <row r="33" spans="1:17" customFormat="1" ht="27">
      <c r="A33" s="13" t="s">
        <v>24</v>
      </c>
      <c r="B33" s="13" t="s">
        <v>60</v>
      </c>
      <c r="C33" s="2" t="s">
        <v>33</v>
      </c>
      <c r="D33" s="5">
        <v>104</v>
      </c>
      <c r="E33" s="5">
        <v>166</v>
      </c>
      <c r="F33" s="5">
        <v>162</v>
      </c>
      <c r="G33" s="5">
        <v>254</v>
      </c>
      <c r="H33" s="5">
        <v>556</v>
      </c>
      <c r="I33" s="5">
        <v>722</v>
      </c>
      <c r="J33" s="5">
        <v>580</v>
      </c>
      <c r="K33" s="5">
        <v>428</v>
      </c>
      <c r="L33" s="5">
        <v>299</v>
      </c>
      <c r="M33" s="5">
        <v>176</v>
      </c>
      <c r="N33" s="5">
        <v>141</v>
      </c>
      <c r="O33" s="5">
        <v>179</v>
      </c>
      <c r="P33" s="4">
        <f t="shared" si="0"/>
        <v>3767</v>
      </c>
      <c r="Q33" s="14">
        <f t="shared" ref="Q33" si="15">SUM(P33,P34)</f>
        <v>7565</v>
      </c>
    </row>
    <row r="34" spans="1:17" customFormat="1" ht="27">
      <c r="A34" s="13"/>
      <c r="B34" s="13"/>
      <c r="C34" s="2" t="s">
        <v>34</v>
      </c>
      <c r="D34" s="5">
        <v>100</v>
      </c>
      <c r="E34" s="5">
        <v>126</v>
      </c>
      <c r="F34" s="5">
        <v>170</v>
      </c>
      <c r="G34" s="5">
        <v>306</v>
      </c>
      <c r="H34" s="5">
        <v>615</v>
      </c>
      <c r="I34" s="5">
        <v>813</v>
      </c>
      <c r="J34" s="5">
        <v>547</v>
      </c>
      <c r="K34" s="5">
        <v>413</v>
      </c>
      <c r="L34" s="5">
        <v>248</v>
      </c>
      <c r="M34" s="5">
        <v>185</v>
      </c>
      <c r="N34" s="5">
        <v>133</v>
      </c>
      <c r="O34" s="5">
        <v>142</v>
      </c>
      <c r="P34" s="4">
        <f t="shared" si="0"/>
        <v>3798</v>
      </c>
      <c r="Q34" s="15"/>
    </row>
    <row r="35" spans="1:17" customFormat="1" ht="27">
      <c r="A35" s="13" t="s">
        <v>25</v>
      </c>
      <c r="B35" s="13" t="s">
        <v>61</v>
      </c>
      <c r="C35" s="2" t="s">
        <v>33</v>
      </c>
      <c r="D35" s="5">
        <v>70</v>
      </c>
      <c r="E35" s="5">
        <v>139</v>
      </c>
      <c r="F35" s="5">
        <v>179</v>
      </c>
      <c r="G35" s="5">
        <v>187</v>
      </c>
      <c r="H35" s="5">
        <v>194</v>
      </c>
      <c r="I35" s="5">
        <v>187</v>
      </c>
      <c r="J35" s="5">
        <v>210</v>
      </c>
      <c r="K35" s="5">
        <v>225</v>
      </c>
      <c r="L35" s="5">
        <v>263</v>
      </c>
      <c r="M35" s="5">
        <v>222</v>
      </c>
      <c r="N35" s="5">
        <v>163</v>
      </c>
      <c r="O35" s="5">
        <v>263</v>
      </c>
      <c r="P35" s="4">
        <f t="shared" si="0"/>
        <v>2302</v>
      </c>
      <c r="Q35" s="14">
        <f t="shared" ref="Q35" si="16">SUM(P35,P36)</f>
        <v>4585</v>
      </c>
    </row>
    <row r="36" spans="1:17" customFormat="1" ht="27">
      <c r="A36" s="13"/>
      <c r="B36" s="13"/>
      <c r="C36" s="2" t="s">
        <v>34</v>
      </c>
      <c r="D36" s="5">
        <v>78</v>
      </c>
      <c r="E36" s="5">
        <v>148</v>
      </c>
      <c r="F36" s="5">
        <v>156</v>
      </c>
      <c r="G36" s="5">
        <v>177</v>
      </c>
      <c r="H36" s="5">
        <v>174</v>
      </c>
      <c r="I36" s="5">
        <v>229</v>
      </c>
      <c r="J36" s="5">
        <v>242</v>
      </c>
      <c r="K36" s="5">
        <v>266</v>
      </c>
      <c r="L36" s="5">
        <v>267</v>
      </c>
      <c r="M36" s="5">
        <v>211</v>
      </c>
      <c r="N36" s="5">
        <v>112</v>
      </c>
      <c r="O36" s="5">
        <v>223</v>
      </c>
      <c r="P36" s="4">
        <f t="shared" si="0"/>
        <v>2283</v>
      </c>
      <c r="Q36" s="15"/>
    </row>
    <row r="37" spans="1:17" customFormat="1" ht="27">
      <c r="A37" s="13" t="s">
        <v>26</v>
      </c>
      <c r="B37" s="13" t="s">
        <v>62</v>
      </c>
      <c r="C37" s="2" t="s">
        <v>33</v>
      </c>
      <c r="D37" s="5">
        <v>130</v>
      </c>
      <c r="E37" s="5">
        <v>296</v>
      </c>
      <c r="F37" s="5">
        <v>301</v>
      </c>
      <c r="G37" s="5">
        <v>255</v>
      </c>
      <c r="H37" s="5">
        <v>240</v>
      </c>
      <c r="I37" s="5">
        <v>302</v>
      </c>
      <c r="J37" s="5">
        <v>404</v>
      </c>
      <c r="K37" s="5">
        <v>428</v>
      </c>
      <c r="L37" s="5">
        <v>494</v>
      </c>
      <c r="M37" s="5">
        <v>397</v>
      </c>
      <c r="N37" s="5">
        <v>353</v>
      </c>
      <c r="O37" s="5">
        <v>1319</v>
      </c>
      <c r="P37" s="4">
        <f t="shared" si="0"/>
        <v>4919</v>
      </c>
      <c r="Q37" s="14">
        <f t="shared" ref="Q37" si="17">SUM(P37,P38)</f>
        <v>10426</v>
      </c>
    </row>
    <row r="38" spans="1:17" customFormat="1" ht="27">
      <c r="A38" s="13"/>
      <c r="B38" s="13"/>
      <c r="C38" s="2" t="s">
        <v>34</v>
      </c>
      <c r="D38" s="5">
        <v>109</v>
      </c>
      <c r="E38" s="5">
        <v>282</v>
      </c>
      <c r="F38" s="5">
        <v>259</v>
      </c>
      <c r="G38" s="5">
        <v>250</v>
      </c>
      <c r="H38" s="5">
        <v>232</v>
      </c>
      <c r="I38" s="5">
        <v>322</v>
      </c>
      <c r="J38" s="5">
        <v>416</v>
      </c>
      <c r="K38" s="5">
        <v>488</v>
      </c>
      <c r="L38" s="5">
        <v>534</v>
      </c>
      <c r="M38" s="5">
        <v>499</v>
      </c>
      <c r="N38" s="5">
        <v>401</v>
      </c>
      <c r="O38" s="5">
        <v>1715</v>
      </c>
      <c r="P38" s="4">
        <f t="shared" si="0"/>
        <v>5507</v>
      </c>
      <c r="Q38" s="15"/>
    </row>
    <row r="39" spans="1:17" customFormat="1" ht="27">
      <c r="A39" s="13" t="s">
        <v>27</v>
      </c>
      <c r="B39" s="13" t="s">
        <v>63</v>
      </c>
      <c r="C39" s="2" t="s">
        <v>33</v>
      </c>
      <c r="D39" s="5">
        <v>93</v>
      </c>
      <c r="E39" s="5">
        <v>215</v>
      </c>
      <c r="F39" s="5">
        <v>298</v>
      </c>
      <c r="G39" s="5">
        <v>335</v>
      </c>
      <c r="H39" s="5">
        <v>259</v>
      </c>
      <c r="I39" s="5">
        <v>282</v>
      </c>
      <c r="J39" s="5">
        <v>354</v>
      </c>
      <c r="K39" s="5">
        <v>477</v>
      </c>
      <c r="L39" s="5">
        <v>539</v>
      </c>
      <c r="M39" s="5">
        <v>432</v>
      </c>
      <c r="N39" s="5">
        <v>291</v>
      </c>
      <c r="O39" s="5">
        <v>845</v>
      </c>
      <c r="P39" s="4">
        <f t="shared" si="0"/>
        <v>4420</v>
      </c>
      <c r="Q39" s="14">
        <f t="shared" ref="Q39" si="18">SUM(P39,P40)</f>
        <v>9266</v>
      </c>
    </row>
    <row r="40" spans="1:17" customFormat="1" ht="27">
      <c r="A40" s="13"/>
      <c r="B40" s="13"/>
      <c r="C40" s="2" t="s">
        <v>34</v>
      </c>
      <c r="D40" s="5">
        <v>90</v>
      </c>
      <c r="E40" s="5">
        <v>202</v>
      </c>
      <c r="F40" s="5">
        <v>287</v>
      </c>
      <c r="G40" s="5">
        <v>315</v>
      </c>
      <c r="H40" s="5">
        <v>280</v>
      </c>
      <c r="I40" s="5">
        <v>310</v>
      </c>
      <c r="J40" s="5">
        <v>380</v>
      </c>
      <c r="K40" s="5">
        <v>497</v>
      </c>
      <c r="L40" s="5">
        <v>625</v>
      </c>
      <c r="M40" s="5">
        <v>415</v>
      </c>
      <c r="N40" s="5">
        <v>322</v>
      </c>
      <c r="O40" s="5">
        <v>1123</v>
      </c>
      <c r="P40" s="4">
        <f t="shared" si="0"/>
        <v>4846</v>
      </c>
      <c r="Q40" s="15"/>
    </row>
    <row r="41" spans="1:17" customFormat="1" ht="27">
      <c r="A41" s="13" t="s">
        <v>28</v>
      </c>
      <c r="B41" s="13" t="s">
        <v>64</v>
      </c>
      <c r="C41" s="2" t="s">
        <v>33</v>
      </c>
      <c r="D41" s="5">
        <v>149</v>
      </c>
      <c r="E41" s="5">
        <v>305</v>
      </c>
      <c r="F41" s="5">
        <v>299</v>
      </c>
      <c r="G41" s="5">
        <v>241</v>
      </c>
      <c r="H41" s="5">
        <v>183</v>
      </c>
      <c r="I41" s="5">
        <v>181</v>
      </c>
      <c r="J41" s="5">
        <v>224</v>
      </c>
      <c r="K41" s="5">
        <v>361</v>
      </c>
      <c r="L41" s="5">
        <v>483</v>
      </c>
      <c r="M41" s="5">
        <v>403</v>
      </c>
      <c r="N41" s="5">
        <v>279</v>
      </c>
      <c r="O41" s="5">
        <v>786</v>
      </c>
      <c r="P41" s="4">
        <f t="shared" ref="P41:P46" si="19">SUM(D41:O41)</f>
        <v>3894</v>
      </c>
      <c r="Q41" s="14">
        <f t="shared" ref="Q41" si="20">SUM(P41,P42)</f>
        <v>7898</v>
      </c>
    </row>
    <row r="42" spans="1:17" customFormat="1" ht="27">
      <c r="A42" s="13"/>
      <c r="B42" s="13"/>
      <c r="C42" s="2" t="s">
        <v>34</v>
      </c>
      <c r="D42" s="5">
        <v>150</v>
      </c>
      <c r="E42" s="5">
        <v>303</v>
      </c>
      <c r="F42" s="5">
        <v>259</v>
      </c>
      <c r="G42" s="5">
        <v>196</v>
      </c>
      <c r="H42" s="5">
        <v>169</v>
      </c>
      <c r="I42" s="5">
        <v>220</v>
      </c>
      <c r="J42" s="5">
        <v>292</v>
      </c>
      <c r="K42" s="5">
        <v>432</v>
      </c>
      <c r="L42" s="5">
        <v>456</v>
      </c>
      <c r="M42" s="5">
        <v>415</v>
      </c>
      <c r="N42" s="5">
        <v>262</v>
      </c>
      <c r="O42" s="5">
        <v>850</v>
      </c>
      <c r="P42" s="4">
        <f t="shared" si="19"/>
        <v>4004</v>
      </c>
      <c r="Q42" s="15"/>
    </row>
    <row r="43" spans="1:17" customFormat="1" ht="27">
      <c r="A43" s="13" t="s">
        <v>29</v>
      </c>
      <c r="B43" s="13" t="s">
        <v>65</v>
      </c>
      <c r="C43" s="2" t="s">
        <v>33</v>
      </c>
      <c r="D43" s="5">
        <v>110</v>
      </c>
      <c r="E43" s="5">
        <v>189</v>
      </c>
      <c r="F43" s="5">
        <v>142</v>
      </c>
      <c r="G43" s="5">
        <v>150</v>
      </c>
      <c r="H43" s="5">
        <v>218</v>
      </c>
      <c r="I43" s="5">
        <v>277</v>
      </c>
      <c r="J43" s="5">
        <v>308</v>
      </c>
      <c r="K43" s="5">
        <v>384</v>
      </c>
      <c r="L43" s="5">
        <v>434</v>
      </c>
      <c r="M43" s="5">
        <v>282</v>
      </c>
      <c r="N43" s="5">
        <v>197</v>
      </c>
      <c r="O43" s="5">
        <v>247</v>
      </c>
      <c r="P43" s="4">
        <f t="shared" si="19"/>
        <v>2938</v>
      </c>
      <c r="Q43" s="14">
        <f t="shared" ref="Q43" si="21">SUM(P43,P44)</f>
        <v>5918</v>
      </c>
    </row>
    <row r="44" spans="1:17" customFormat="1" ht="27">
      <c r="A44" s="13"/>
      <c r="B44" s="13"/>
      <c r="C44" s="2" t="s">
        <v>34</v>
      </c>
      <c r="D44" s="5">
        <v>122</v>
      </c>
      <c r="E44" s="5">
        <v>215</v>
      </c>
      <c r="F44" s="5">
        <v>192</v>
      </c>
      <c r="G44" s="5">
        <v>160</v>
      </c>
      <c r="H44" s="5">
        <v>209</v>
      </c>
      <c r="I44" s="5">
        <v>313</v>
      </c>
      <c r="J44" s="5">
        <v>350</v>
      </c>
      <c r="K44" s="5">
        <v>417</v>
      </c>
      <c r="L44" s="5">
        <v>388</v>
      </c>
      <c r="M44" s="5">
        <v>211</v>
      </c>
      <c r="N44" s="5">
        <v>156</v>
      </c>
      <c r="O44" s="5">
        <v>247</v>
      </c>
      <c r="P44" s="4">
        <f t="shared" si="19"/>
        <v>2980</v>
      </c>
      <c r="Q44" s="15"/>
    </row>
    <row r="45" spans="1:17" customFormat="1" ht="27">
      <c r="A45" s="13" t="s">
        <v>30</v>
      </c>
      <c r="B45" s="13" t="s">
        <v>66</v>
      </c>
      <c r="C45" s="2" t="s">
        <v>33</v>
      </c>
      <c r="D45" s="5">
        <v>117</v>
      </c>
      <c r="E45" s="5">
        <v>227</v>
      </c>
      <c r="F45" s="5">
        <v>191</v>
      </c>
      <c r="G45" s="5">
        <v>252</v>
      </c>
      <c r="H45" s="5">
        <v>216</v>
      </c>
      <c r="I45" s="5">
        <v>250</v>
      </c>
      <c r="J45" s="5">
        <v>312</v>
      </c>
      <c r="K45" s="5">
        <v>481</v>
      </c>
      <c r="L45" s="5">
        <v>500</v>
      </c>
      <c r="M45" s="5">
        <v>388</v>
      </c>
      <c r="N45" s="5">
        <v>329</v>
      </c>
      <c r="O45" s="5">
        <v>999</v>
      </c>
      <c r="P45" s="4">
        <f t="shared" si="19"/>
        <v>4262</v>
      </c>
      <c r="Q45" s="14">
        <f t="shared" ref="Q45" si="22">SUM(P45,P46)</f>
        <v>9000</v>
      </c>
    </row>
    <row r="46" spans="1:17" customFormat="1" ht="27">
      <c r="A46" s="13"/>
      <c r="B46" s="13"/>
      <c r="C46" s="2" t="s">
        <v>34</v>
      </c>
      <c r="D46" s="5">
        <v>102</v>
      </c>
      <c r="E46" s="5">
        <v>215</v>
      </c>
      <c r="F46" s="5">
        <v>218</v>
      </c>
      <c r="G46" s="5">
        <v>223</v>
      </c>
      <c r="H46" s="5">
        <v>215</v>
      </c>
      <c r="I46" s="5">
        <v>293</v>
      </c>
      <c r="J46" s="5">
        <v>316</v>
      </c>
      <c r="K46" s="5">
        <v>456</v>
      </c>
      <c r="L46" s="5">
        <v>515</v>
      </c>
      <c r="M46" s="5">
        <v>476</v>
      </c>
      <c r="N46" s="5">
        <v>411</v>
      </c>
      <c r="O46" s="5">
        <v>1298</v>
      </c>
      <c r="P46" s="4">
        <f t="shared" si="19"/>
        <v>4738</v>
      </c>
      <c r="Q46" s="15"/>
    </row>
    <row r="47" spans="1:17" customFormat="1" ht="27">
      <c r="A47" s="13" t="s">
        <v>31</v>
      </c>
      <c r="B47" s="13" t="s">
        <v>67</v>
      </c>
      <c r="C47" s="2" t="s">
        <v>33</v>
      </c>
      <c r="D47" s="5">
        <v>147</v>
      </c>
      <c r="E47" s="5">
        <v>287</v>
      </c>
      <c r="F47" s="5">
        <v>280</v>
      </c>
      <c r="G47" s="5">
        <v>274</v>
      </c>
      <c r="H47" s="5">
        <v>251</v>
      </c>
      <c r="I47" s="5">
        <v>237</v>
      </c>
      <c r="J47" s="5">
        <v>239</v>
      </c>
      <c r="K47" s="5">
        <v>334</v>
      </c>
      <c r="L47" s="5">
        <v>476</v>
      </c>
      <c r="M47" s="5">
        <v>496</v>
      </c>
      <c r="N47" s="5">
        <v>372</v>
      </c>
      <c r="O47" s="5">
        <v>626</v>
      </c>
      <c r="P47" s="4">
        <f t="shared" ref="P47:P48" si="23">SUM(D47:O47)</f>
        <v>4019</v>
      </c>
      <c r="Q47" s="14">
        <f t="shared" ref="Q47" si="24">SUM(P47,P48)</f>
        <v>8401</v>
      </c>
    </row>
    <row r="48" spans="1:17" customFormat="1" ht="27">
      <c r="A48" s="13"/>
      <c r="B48" s="13"/>
      <c r="C48" s="2" t="s">
        <v>34</v>
      </c>
      <c r="D48" s="5">
        <v>132</v>
      </c>
      <c r="E48" s="5">
        <v>275</v>
      </c>
      <c r="F48" s="5">
        <v>248</v>
      </c>
      <c r="G48" s="5">
        <v>220</v>
      </c>
      <c r="H48" s="5">
        <v>219</v>
      </c>
      <c r="I48" s="5">
        <v>302</v>
      </c>
      <c r="J48" s="5">
        <v>360</v>
      </c>
      <c r="K48" s="5">
        <v>472</v>
      </c>
      <c r="L48" s="5">
        <v>547</v>
      </c>
      <c r="M48" s="5">
        <v>521</v>
      </c>
      <c r="N48" s="5">
        <v>376</v>
      </c>
      <c r="O48" s="5">
        <v>710</v>
      </c>
      <c r="P48" s="4">
        <f t="shared" si="23"/>
        <v>4382</v>
      </c>
      <c r="Q48" s="15"/>
    </row>
    <row r="49" spans="1:17" ht="38.450000000000003" customHeight="1">
      <c r="A49" s="8" t="s">
        <v>41</v>
      </c>
      <c r="B49" s="9"/>
      <c r="C49" s="9"/>
      <c r="D49" s="6">
        <f>SUM(D3:D48)</f>
        <v>5637</v>
      </c>
      <c r="E49" s="6">
        <f t="shared" ref="E49:O49" si="25">SUM(E3:E48)</f>
        <v>11527</v>
      </c>
      <c r="F49" s="6">
        <f t="shared" si="25"/>
        <v>11453</v>
      </c>
      <c r="G49" s="6">
        <f t="shared" si="25"/>
        <v>11710</v>
      </c>
      <c r="H49" s="6">
        <f t="shared" si="25"/>
        <v>12256</v>
      </c>
      <c r="I49" s="6">
        <f t="shared" si="25"/>
        <v>14264</v>
      </c>
      <c r="J49" s="6">
        <f t="shared" si="25"/>
        <v>15069</v>
      </c>
      <c r="K49" s="6">
        <f t="shared" si="25"/>
        <v>18387</v>
      </c>
      <c r="L49" s="6">
        <f t="shared" si="25"/>
        <v>20105</v>
      </c>
      <c r="M49" s="6">
        <f t="shared" si="25"/>
        <v>17113</v>
      </c>
      <c r="N49" s="6">
        <f t="shared" si="25"/>
        <v>13264</v>
      </c>
      <c r="O49" s="6">
        <f t="shared" si="25"/>
        <v>30294</v>
      </c>
      <c r="P49" s="7" t="s">
        <v>43</v>
      </c>
      <c r="Q49" s="7">
        <f>SUM(Q3:Q48)</f>
        <v>181079</v>
      </c>
    </row>
  </sheetData>
  <mergeCells count="76">
    <mergeCell ref="A41:A42"/>
    <mergeCell ref="B41:B42"/>
    <mergeCell ref="Q41:Q42"/>
    <mergeCell ref="A47:A48"/>
    <mergeCell ref="B47:B48"/>
    <mergeCell ref="Q47:Q48"/>
    <mergeCell ref="A43:A44"/>
    <mergeCell ref="B43:B44"/>
    <mergeCell ref="Q43:Q44"/>
    <mergeCell ref="A45:A46"/>
    <mergeCell ref="B45:B46"/>
    <mergeCell ref="Q45:Q46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49:C4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</vt:lpstr>
      <vt:lpstr>F!Print_Area</vt:lpstr>
      <vt:lpstr>F!Print_Titles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2017-08-02T01:47:25Z</dcterms:modified>
</cp:coreProperties>
</file>