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chwong\Desktop\PSI\Newly registered electors\"/>
    </mc:Choice>
  </mc:AlternateContent>
  <bookViews>
    <workbookView xWindow="-15" yWindow="-15" windowWidth="14400" windowHeight="1231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43" i="1" l="1"/>
  <c r="F43" i="1"/>
  <c r="E43" i="1"/>
  <c r="D43" i="1"/>
  <c r="D44" i="1" s="1"/>
  <c r="C43" i="1"/>
  <c r="G42" i="1"/>
  <c r="F42" i="1"/>
  <c r="E42" i="1"/>
  <c r="E44" i="1" s="1"/>
  <c r="D42" i="1"/>
  <c r="C42" i="1"/>
  <c r="G41" i="1"/>
  <c r="F41" i="1"/>
  <c r="E41" i="1"/>
  <c r="D41" i="1"/>
  <c r="C41" i="1"/>
  <c r="G38" i="1"/>
  <c r="F38" i="1"/>
  <c r="E38" i="1"/>
  <c r="D38" i="1"/>
  <c r="C38" i="1"/>
  <c r="G35" i="1"/>
  <c r="F35" i="1"/>
  <c r="E35" i="1"/>
  <c r="D35" i="1"/>
  <c r="C35" i="1"/>
  <c r="G32" i="1"/>
  <c r="F32" i="1"/>
  <c r="E32" i="1"/>
  <c r="D32" i="1"/>
  <c r="C32" i="1"/>
  <c r="G29" i="1"/>
  <c r="F29" i="1"/>
  <c r="E29" i="1"/>
  <c r="D29" i="1"/>
  <c r="C29" i="1"/>
  <c r="G26" i="1"/>
  <c r="F26" i="1"/>
  <c r="E26" i="1"/>
  <c r="D26" i="1"/>
  <c r="C26" i="1"/>
  <c r="G23" i="1"/>
  <c r="F23" i="1"/>
  <c r="E23" i="1"/>
  <c r="D23" i="1"/>
  <c r="C23" i="1"/>
  <c r="G20" i="1"/>
  <c r="F20" i="1"/>
  <c r="E20" i="1"/>
  <c r="D20" i="1"/>
  <c r="C20" i="1"/>
  <c r="G17" i="1"/>
  <c r="F17" i="1"/>
  <c r="E17" i="1"/>
  <c r="D17" i="1"/>
  <c r="C17" i="1"/>
  <c r="G14" i="1"/>
  <c r="F14" i="1"/>
  <c r="E14" i="1"/>
  <c r="D14" i="1"/>
  <c r="C14" i="1"/>
  <c r="G11" i="1"/>
  <c r="F11" i="1"/>
  <c r="E11" i="1"/>
  <c r="D11" i="1"/>
  <c r="C11" i="1"/>
  <c r="G8" i="1"/>
  <c r="F8" i="1"/>
  <c r="E8" i="1"/>
  <c r="D8" i="1"/>
  <c r="C8" i="1"/>
  <c r="H40" i="1"/>
  <c r="H39" i="1"/>
  <c r="H41" i="1" s="1"/>
  <c r="H37" i="1"/>
  <c r="H36" i="1"/>
  <c r="H38" i="1" s="1"/>
  <c r="H34" i="1"/>
  <c r="H33" i="1"/>
  <c r="H35" i="1" s="1"/>
  <c r="H31" i="1"/>
  <c r="H30" i="1"/>
  <c r="H32" i="1" s="1"/>
  <c r="H28" i="1"/>
  <c r="H29" i="1" s="1"/>
  <c r="H27" i="1"/>
  <c r="H25" i="1"/>
  <c r="H26" i="1"/>
  <c r="H24" i="1"/>
  <c r="H22" i="1"/>
  <c r="H21" i="1"/>
  <c r="H23" i="1"/>
  <c r="H19" i="1"/>
  <c r="H18" i="1"/>
  <c r="H20" i="1" s="1"/>
  <c r="H16" i="1"/>
  <c r="H17" i="1" s="1"/>
  <c r="H15" i="1"/>
  <c r="H13" i="1"/>
  <c r="H12" i="1"/>
  <c r="H14" i="1" s="1"/>
  <c r="H10" i="1"/>
  <c r="H9" i="1"/>
  <c r="H7" i="1"/>
  <c r="H43" i="1" s="1"/>
  <c r="H6" i="1"/>
  <c r="C44" i="1"/>
  <c r="G44" i="1"/>
  <c r="F44" i="1"/>
  <c r="H11" i="1"/>
  <c r="H42" i="1" l="1"/>
  <c r="H44" i="1" s="1"/>
  <c r="H8" i="1"/>
</calcChain>
</file>

<file path=xl/sharedStrings.xml><?xml version="1.0" encoding="utf-8"?>
<sst xmlns="http://schemas.openxmlformats.org/spreadsheetml/2006/main" count="62" uniqueCount="38">
  <si>
    <t>年齡組別</t>
    <phoneticPr fontId="3" type="noConversion"/>
  </si>
  <si>
    <t>性別</t>
    <phoneticPr fontId="3" type="noConversion"/>
  </si>
  <si>
    <t>香港島</t>
    <phoneticPr fontId="3" type="noConversion"/>
  </si>
  <si>
    <t>九龍西</t>
    <phoneticPr fontId="3" type="noConversion"/>
  </si>
  <si>
    <t>九龍東</t>
    <phoneticPr fontId="3" type="noConversion"/>
  </si>
  <si>
    <t>新界西</t>
    <phoneticPr fontId="3" type="noConversion"/>
  </si>
  <si>
    <t>新界東</t>
    <phoneticPr fontId="3" type="noConversion"/>
  </si>
  <si>
    <t>總計</t>
    <phoneticPr fontId="3" type="noConversion"/>
  </si>
  <si>
    <t>18-20</t>
  </si>
  <si>
    <t>女</t>
    <phoneticPr fontId="3" type="noConversion"/>
  </si>
  <si>
    <t>男</t>
    <phoneticPr fontId="3" type="noConversion"/>
  </si>
  <si>
    <r>
      <t xml:space="preserve">18-20 </t>
    </r>
    <r>
      <rPr>
        <sz val="11"/>
        <rFont val="標楷體"/>
        <family val="4"/>
        <charset val="136"/>
      </rPr>
      <t>小計</t>
    </r>
    <phoneticPr fontId="3" type="noConversion"/>
  </si>
  <si>
    <t>21-25</t>
  </si>
  <si>
    <r>
      <t xml:space="preserve">21-25 </t>
    </r>
    <r>
      <rPr>
        <sz val="11"/>
        <rFont val="標楷體"/>
        <family val="4"/>
        <charset val="136"/>
      </rPr>
      <t>小計</t>
    </r>
    <phoneticPr fontId="3" type="noConversion"/>
  </si>
  <si>
    <t>26-30</t>
  </si>
  <si>
    <r>
      <t xml:space="preserve">26-30 </t>
    </r>
    <r>
      <rPr>
        <sz val="11"/>
        <rFont val="標楷體"/>
        <family val="4"/>
        <charset val="136"/>
      </rPr>
      <t>小計</t>
    </r>
    <phoneticPr fontId="3" type="noConversion"/>
  </si>
  <si>
    <t>31-35</t>
  </si>
  <si>
    <r>
      <t xml:space="preserve">31-35 </t>
    </r>
    <r>
      <rPr>
        <sz val="11"/>
        <rFont val="標楷體"/>
        <family val="4"/>
        <charset val="136"/>
      </rPr>
      <t>小計</t>
    </r>
    <phoneticPr fontId="3" type="noConversion"/>
  </si>
  <si>
    <t>36-40</t>
  </si>
  <si>
    <r>
      <t xml:space="preserve">36-40 </t>
    </r>
    <r>
      <rPr>
        <sz val="11"/>
        <rFont val="標楷體"/>
        <family val="4"/>
        <charset val="136"/>
      </rPr>
      <t>小計</t>
    </r>
    <phoneticPr fontId="3" type="noConversion"/>
  </si>
  <si>
    <t>41-45</t>
  </si>
  <si>
    <r>
      <t xml:space="preserve">41-45 </t>
    </r>
    <r>
      <rPr>
        <sz val="11"/>
        <rFont val="標楷體"/>
        <family val="4"/>
        <charset val="136"/>
      </rPr>
      <t>小計</t>
    </r>
    <phoneticPr fontId="3" type="noConversion"/>
  </si>
  <si>
    <t>46-50</t>
  </si>
  <si>
    <r>
      <t xml:space="preserve">46-50 </t>
    </r>
    <r>
      <rPr>
        <sz val="11"/>
        <rFont val="標楷體"/>
        <family val="4"/>
        <charset val="136"/>
      </rPr>
      <t>小計</t>
    </r>
    <phoneticPr fontId="3" type="noConversion"/>
  </si>
  <si>
    <t>51-55</t>
  </si>
  <si>
    <r>
      <t xml:space="preserve">51-55 </t>
    </r>
    <r>
      <rPr>
        <sz val="11"/>
        <rFont val="標楷體"/>
        <family val="4"/>
        <charset val="136"/>
      </rPr>
      <t>小計</t>
    </r>
    <phoneticPr fontId="3" type="noConversion"/>
  </si>
  <si>
    <t>56-60</t>
  </si>
  <si>
    <r>
      <t xml:space="preserve">56-60 </t>
    </r>
    <r>
      <rPr>
        <sz val="11"/>
        <rFont val="標楷體"/>
        <family val="4"/>
        <charset val="136"/>
      </rPr>
      <t>小計</t>
    </r>
    <phoneticPr fontId="3" type="noConversion"/>
  </si>
  <si>
    <t>61-65</t>
  </si>
  <si>
    <r>
      <t xml:space="preserve">61-65 </t>
    </r>
    <r>
      <rPr>
        <sz val="11"/>
        <rFont val="標楷體"/>
        <family val="4"/>
        <charset val="136"/>
      </rPr>
      <t>小計</t>
    </r>
    <phoneticPr fontId="3" type="noConversion"/>
  </si>
  <si>
    <t>66-70</t>
  </si>
  <si>
    <r>
      <t xml:space="preserve">66-70 </t>
    </r>
    <r>
      <rPr>
        <sz val="11"/>
        <rFont val="標楷體"/>
        <family val="4"/>
        <charset val="136"/>
      </rPr>
      <t>小計</t>
    </r>
    <phoneticPr fontId="3" type="noConversion"/>
  </si>
  <si>
    <r>
      <t xml:space="preserve">71 </t>
    </r>
    <r>
      <rPr>
        <sz val="11"/>
        <rFont val="標楷體"/>
        <family val="4"/>
        <charset val="136"/>
      </rPr>
      <t>或以上</t>
    </r>
    <phoneticPr fontId="3" type="noConversion"/>
  </si>
  <si>
    <r>
      <t xml:space="preserve">71 </t>
    </r>
    <r>
      <rPr>
        <sz val="11"/>
        <rFont val="標楷體"/>
        <family val="4"/>
        <charset val="136"/>
      </rPr>
      <t>或以上小計</t>
    </r>
    <phoneticPr fontId="3" type="noConversion"/>
  </si>
  <si>
    <t>女</t>
    <phoneticPr fontId="3" type="noConversion"/>
  </si>
  <si>
    <t>每區總計</t>
    <phoneticPr fontId="3" type="noConversion"/>
  </si>
  <si>
    <t>各立法會選區新登記選民的年齡組別及性別分佈</t>
    <phoneticPr fontId="3" type="noConversion"/>
  </si>
  <si>
    <r>
      <t>2018</t>
    </r>
    <r>
      <rPr>
        <b/>
        <sz val="26"/>
        <rFont val="標楷體"/>
        <family val="4"/>
        <charset val="136"/>
      </rPr>
      <t>年正式登記冊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</si>
</sst>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4" formatCode="#,##0_ "/>
  </numFmts>
  <fonts count="27" x14ac:knownFonts="1">
    <font>
      <sz val="12"/>
      <name val="新細明體"/>
      <family val="1"/>
      <charset val="136"/>
    </font>
    <font>
      <b/>
      <sz val="26"/>
      <name val="Times New Roman"/>
      <family val="1"/>
    </font>
    <font>
      <b/>
      <sz val="26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b/>
      <i/>
      <sz val="20"/>
      <name val="Times New Roman"/>
      <family val="1"/>
    </font>
    <font>
      <sz val="12"/>
      <name val="標楷體"/>
      <family val="4"/>
      <charset val="136"/>
    </font>
    <font>
      <b/>
      <sz val="20"/>
      <name val="標楷體"/>
      <family val="4"/>
      <charset val="136"/>
    </font>
    <font>
      <b/>
      <sz val="20"/>
      <color indexed="18"/>
      <name val="標楷體"/>
      <family val="4"/>
      <charset val="136"/>
    </font>
    <font>
      <b/>
      <sz val="20"/>
      <color indexed="62"/>
      <name val="標楷體"/>
      <family val="4"/>
      <charset val="136"/>
    </font>
    <font>
      <b/>
      <sz val="20"/>
      <name val="Times New Roman"/>
      <family val="1"/>
    </font>
    <font>
      <b/>
      <sz val="20"/>
      <color indexed="18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sz val="11"/>
      <name val="標楷體"/>
      <family val="4"/>
      <charset val="136"/>
    </font>
    <font>
      <b/>
      <sz val="11"/>
      <color indexed="18"/>
      <name val="Times New Roman"/>
      <family val="1"/>
    </font>
    <font>
      <sz val="11"/>
      <color indexed="16"/>
      <name val="標楷體"/>
      <family val="4"/>
      <charset val="136"/>
    </font>
    <font>
      <sz val="11"/>
      <color indexed="16"/>
      <name val="Times New Roman"/>
      <family val="1"/>
    </font>
    <font>
      <b/>
      <sz val="11"/>
      <color indexed="16"/>
      <name val="Times New Roman"/>
      <family val="1"/>
    </font>
    <font>
      <b/>
      <sz val="14"/>
      <name val="標楷體"/>
      <family val="4"/>
      <charset val="136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color indexed="16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color indexed="18"/>
      <name val="Times New Roman"/>
      <family val="1"/>
    </font>
    <font>
      <sz val="12"/>
      <color indexed="16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 style="thin">
        <color indexed="64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medium">
        <color indexed="8"/>
      </bottom>
      <diagonal/>
    </border>
    <border>
      <left style="double">
        <color indexed="8"/>
      </left>
      <right style="thin">
        <color indexed="64"/>
      </right>
      <top/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double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8"/>
      </bottom>
      <diagonal/>
    </border>
    <border>
      <left/>
      <right style="double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double">
        <color indexed="64"/>
      </right>
      <top style="thin">
        <color indexed="8"/>
      </top>
      <bottom/>
      <diagonal/>
    </border>
    <border>
      <left/>
      <right style="double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2" xfId="0" applyFont="1" applyBorder="1" applyAlignment="1">
      <alignment horizontal="center" vertical="center"/>
    </xf>
    <xf numFmtId="184" fontId="13" fillId="0" borderId="0" xfId="0" applyNumberFormat="1" applyFont="1" applyAlignment="1">
      <alignment vertical="center"/>
    </xf>
    <xf numFmtId="184" fontId="17" fillId="0" borderId="3" xfId="0" applyNumberFormat="1" applyFont="1" applyFill="1" applyBorder="1" applyAlignment="1">
      <alignment vertical="center"/>
    </xf>
    <xf numFmtId="184" fontId="18" fillId="0" borderId="0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184" fontId="17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184" fontId="24" fillId="0" borderId="0" xfId="0" applyNumberFormat="1" applyFont="1" applyAlignment="1">
      <alignment vertical="center"/>
    </xf>
    <xf numFmtId="38" fontId="4" fillId="0" borderId="4" xfId="0" applyNumberFormat="1" applyFont="1" applyBorder="1" applyAlignment="1">
      <alignment horizontal="right" vertical="center"/>
    </xf>
    <xf numFmtId="38" fontId="4" fillId="0" borderId="5" xfId="0" applyNumberFormat="1" applyFont="1" applyBorder="1" applyAlignment="1">
      <alignment horizontal="right" vertical="center"/>
    </xf>
    <xf numFmtId="38" fontId="4" fillId="0" borderId="2" xfId="0" applyNumberFormat="1" applyFont="1" applyBorder="1" applyAlignment="1">
      <alignment horizontal="right" vertical="center"/>
    </xf>
    <xf numFmtId="184" fontId="15" fillId="0" borderId="6" xfId="0" applyNumberFormat="1" applyFont="1" applyBorder="1" applyAlignment="1">
      <alignment vertical="center"/>
    </xf>
    <xf numFmtId="38" fontId="21" fillId="2" borderId="7" xfId="0" applyNumberFormat="1" applyFont="1" applyFill="1" applyBorder="1" applyAlignment="1">
      <alignment horizontal="right" vertical="center"/>
    </xf>
    <xf numFmtId="38" fontId="25" fillId="2" borderId="8" xfId="0" applyNumberFormat="1" applyFont="1" applyFill="1" applyBorder="1" applyAlignment="1">
      <alignment horizontal="right" vertical="center"/>
    </xf>
    <xf numFmtId="38" fontId="21" fillId="2" borderId="8" xfId="0" applyNumberFormat="1" applyFont="1" applyFill="1" applyBorder="1" applyAlignment="1">
      <alignment horizontal="right" vertical="center"/>
    </xf>
    <xf numFmtId="38" fontId="21" fillId="2" borderId="9" xfId="0" applyNumberFormat="1" applyFont="1" applyFill="1" applyBorder="1" applyAlignment="1">
      <alignment horizontal="right" vertical="center"/>
    </xf>
    <xf numFmtId="184" fontId="15" fillId="2" borderId="10" xfId="0" applyNumberFormat="1" applyFont="1" applyFill="1" applyBorder="1" applyAlignment="1">
      <alignment vertical="center"/>
    </xf>
    <xf numFmtId="38" fontId="4" fillId="0" borderId="2" xfId="0" applyNumberFormat="1" applyFont="1" applyFill="1" applyBorder="1" applyAlignment="1">
      <alignment horizontal="right" vertical="center"/>
    </xf>
    <xf numFmtId="184" fontId="15" fillId="0" borderId="3" xfId="0" applyNumberFormat="1" applyFont="1" applyBorder="1" applyAlignment="1">
      <alignment vertical="center"/>
    </xf>
    <xf numFmtId="184" fontId="15" fillId="0" borderId="11" xfId="0" applyNumberFormat="1" applyFont="1" applyBorder="1" applyAlignment="1">
      <alignment vertical="center"/>
    </xf>
    <xf numFmtId="38" fontId="4" fillId="0" borderId="12" xfId="0" applyNumberFormat="1" applyFont="1" applyBorder="1" applyAlignment="1">
      <alignment horizontal="right" vertical="center"/>
    </xf>
    <xf numFmtId="184" fontId="4" fillId="0" borderId="5" xfId="0" applyNumberFormat="1" applyFont="1" applyBorder="1" applyAlignment="1">
      <alignment horizontal="right" vertical="center"/>
    </xf>
    <xf numFmtId="38" fontId="26" fillId="0" borderId="13" xfId="0" applyNumberFormat="1" applyFont="1" applyFill="1" applyBorder="1" applyAlignment="1">
      <alignment horizontal="right" vertical="center"/>
    </xf>
    <xf numFmtId="38" fontId="26" fillId="0" borderId="14" xfId="0" applyNumberFormat="1" applyFont="1" applyFill="1" applyBorder="1" applyAlignment="1">
      <alignment horizontal="right" vertical="center"/>
    </xf>
    <xf numFmtId="38" fontId="26" fillId="0" borderId="15" xfId="0" applyNumberFormat="1" applyFont="1" applyFill="1" applyBorder="1" applyAlignment="1">
      <alignment horizontal="right" vertical="center"/>
    </xf>
    <xf numFmtId="38" fontId="26" fillId="0" borderId="5" xfId="0" applyNumberFormat="1" applyFont="1" applyFill="1" applyBorder="1" applyAlignment="1">
      <alignment horizontal="right" vertical="center"/>
    </xf>
    <xf numFmtId="184" fontId="17" fillId="0" borderId="16" xfId="0" applyNumberFormat="1" applyFont="1" applyFill="1" applyBorder="1" applyAlignment="1">
      <alignment vertical="center"/>
    </xf>
    <xf numFmtId="184" fontId="21" fillId="3" borderId="17" xfId="0" applyNumberFormat="1" applyFont="1" applyFill="1" applyBorder="1" applyAlignment="1">
      <alignment horizontal="right" vertical="center"/>
    </xf>
    <xf numFmtId="184" fontId="22" fillId="0" borderId="16" xfId="0" applyNumberFormat="1" applyFont="1" applyFill="1" applyBorder="1" applyAlignment="1">
      <alignment vertical="center"/>
    </xf>
    <xf numFmtId="184" fontId="21" fillId="3" borderId="18" xfId="0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184" fontId="20" fillId="0" borderId="0" xfId="0" applyNumberFormat="1" applyFont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2" borderId="9" xfId="0" applyFont="1" applyFill="1" applyBorder="1" applyAlignment="1">
      <alignment horizontal="right" vertical="center"/>
    </xf>
    <xf numFmtId="0" fontId="13" fillId="0" borderId="25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center"/>
    </xf>
    <xf numFmtId="0" fontId="10" fillId="4" borderId="30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11" fillId="4" borderId="24" xfId="0" applyFont="1" applyFill="1" applyBorder="1" applyAlignment="1">
      <alignment horizontal="center" vertical="center"/>
    </xf>
    <xf numFmtId="0" fontId="7" fillId="4" borderId="31" xfId="0" applyFont="1" applyFill="1" applyBorder="1" applyAlignment="1">
      <alignment horizontal="center" vertical="center"/>
    </xf>
    <xf numFmtId="0" fontId="10" fillId="4" borderId="32" xfId="0" applyFont="1" applyFill="1" applyBorder="1" applyAlignment="1">
      <alignment horizontal="center" vertical="center"/>
    </xf>
    <xf numFmtId="184" fontId="9" fillId="4" borderId="14" xfId="0" applyNumberFormat="1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center" vertical="center"/>
    </xf>
    <xf numFmtId="184" fontId="7" fillId="4" borderId="33" xfId="0" applyNumberFormat="1" applyFont="1" applyFill="1" applyBorder="1" applyAlignment="1">
      <alignment horizontal="center" vertical="center"/>
    </xf>
    <xf numFmtId="0" fontId="12" fillId="4" borderId="34" xfId="0" applyFont="1" applyFill="1" applyBorder="1" applyAlignment="1">
      <alignment horizontal="center" vertical="center"/>
    </xf>
    <xf numFmtId="184" fontId="8" fillId="0" borderId="35" xfId="0" applyNumberFormat="1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184" fontId="19" fillId="0" borderId="22" xfId="0" applyNumberFormat="1" applyFont="1" applyFill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0" fontId="13" fillId="2" borderId="1" xfId="0" applyFont="1" applyFill="1" applyBorder="1" applyAlignment="1">
      <alignment horizontal="right" vertical="center"/>
    </xf>
    <xf numFmtId="0" fontId="13" fillId="0" borderId="26" xfId="0" applyFont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abSelected="1" zoomScale="70" zoomScaleNormal="70" workbookViewId="0">
      <selection activeCell="G54" sqref="G54"/>
    </sheetView>
  </sheetViews>
  <sheetFormatPr defaultColWidth="8.875" defaultRowHeight="15.75" x14ac:dyDescent="0.25"/>
  <cols>
    <col min="1" max="1" width="21.75" style="11" customWidth="1"/>
    <col min="2" max="2" width="17.5" style="12" customWidth="1"/>
    <col min="3" max="3" width="25.125" style="13" customWidth="1"/>
    <col min="4" max="4" width="27.875" style="13" customWidth="1"/>
    <col min="5" max="5" width="26.75" style="13" customWidth="1"/>
    <col min="6" max="6" width="27.375" style="13" customWidth="1"/>
    <col min="7" max="7" width="24.75" style="13" customWidth="1"/>
    <col min="8" max="8" width="23.625" style="13" customWidth="1"/>
    <col min="9" max="9" width="10" style="1" bestFit="1" customWidth="1"/>
    <col min="10" max="16384" width="8.875" style="1"/>
  </cols>
  <sheetData>
    <row r="1" spans="1:8" ht="31.5" customHeight="1" x14ac:dyDescent="0.25">
      <c r="A1" s="43" t="s">
        <v>37</v>
      </c>
      <c r="B1" s="43"/>
      <c r="C1" s="43"/>
      <c r="D1" s="43"/>
      <c r="E1" s="43"/>
      <c r="F1" s="43"/>
      <c r="G1" s="43"/>
      <c r="H1" s="43"/>
    </row>
    <row r="2" spans="1:8" ht="33.75" customHeight="1" x14ac:dyDescent="0.25">
      <c r="A2" s="44" t="s">
        <v>36</v>
      </c>
      <c r="B2" s="43"/>
      <c r="C2" s="43"/>
      <c r="D2" s="43"/>
      <c r="E2" s="43"/>
      <c r="F2" s="43"/>
      <c r="G2" s="43"/>
      <c r="H2" s="43"/>
    </row>
    <row r="3" spans="1:8" ht="9.75" customHeight="1" x14ac:dyDescent="0.25">
      <c r="A3" s="2"/>
      <c r="B3" s="2"/>
      <c r="C3" s="2"/>
      <c r="D3" s="2"/>
      <c r="E3" s="2"/>
      <c r="F3" s="2"/>
      <c r="G3" s="2"/>
      <c r="H3" s="2"/>
    </row>
    <row r="4" spans="1:8" ht="24.6" customHeight="1" x14ac:dyDescent="0.25">
      <c r="A4" s="45" t="s">
        <v>0</v>
      </c>
      <c r="B4" s="47" t="s">
        <v>1</v>
      </c>
      <c r="C4" s="49" t="s">
        <v>2</v>
      </c>
      <c r="D4" s="51" t="s">
        <v>3</v>
      </c>
      <c r="E4" s="53" t="s">
        <v>4</v>
      </c>
      <c r="F4" s="55" t="s">
        <v>5</v>
      </c>
      <c r="G4" s="57" t="s">
        <v>6</v>
      </c>
      <c r="H4" s="59" t="s">
        <v>7</v>
      </c>
    </row>
    <row r="5" spans="1:8" ht="24.6" customHeight="1" x14ac:dyDescent="0.25">
      <c r="A5" s="46"/>
      <c r="B5" s="48"/>
      <c r="C5" s="50"/>
      <c r="D5" s="52"/>
      <c r="E5" s="54"/>
      <c r="F5" s="56"/>
      <c r="G5" s="58"/>
      <c r="H5" s="60"/>
    </row>
    <row r="6" spans="1:8" s="4" customFormat="1" ht="17.45" customHeight="1" x14ac:dyDescent="0.25">
      <c r="A6" s="39" t="s">
        <v>8</v>
      </c>
      <c r="B6" s="3" t="s">
        <v>10</v>
      </c>
      <c r="C6" s="14">
        <v>2394</v>
      </c>
      <c r="D6" s="15">
        <v>2294</v>
      </c>
      <c r="E6" s="15">
        <v>3152</v>
      </c>
      <c r="F6" s="15">
        <v>5627</v>
      </c>
      <c r="G6" s="16">
        <v>5202</v>
      </c>
      <c r="H6" s="24">
        <f>SUM(C6:G6)</f>
        <v>18669</v>
      </c>
    </row>
    <row r="7" spans="1:8" s="4" customFormat="1" ht="17.45" customHeight="1" x14ac:dyDescent="0.25">
      <c r="A7" s="40"/>
      <c r="B7" s="5" t="s">
        <v>9</v>
      </c>
      <c r="C7" s="14">
        <v>2199</v>
      </c>
      <c r="D7" s="15">
        <v>2186</v>
      </c>
      <c r="E7" s="15">
        <v>2870</v>
      </c>
      <c r="F7" s="15">
        <v>5280</v>
      </c>
      <c r="G7" s="16">
        <v>4870</v>
      </c>
      <c r="H7" s="17">
        <f>SUM(C7:G7)</f>
        <v>17405</v>
      </c>
    </row>
    <row r="8" spans="1:8" s="4" customFormat="1" ht="17.45" customHeight="1" x14ac:dyDescent="0.25">
      <c r="A8" s="41" t="s">
        <v>11</v>
      </c>
      <c r="B8" s="42"/>
      <c r="C8" s="18">
        <f t="shared" ref="C8:H8" si="0">SUM(C6:C7)</f>
        <v>4593</v>
      </c>
      <c r="D8" s="19">
        <f t="shared" si="0"/>
        <v>4480</v>
      </c>
      <c r="E8" s="20">
        <f t="shared" si="0"/>
        <v>6022</v>
      </c>
      <c r="F8" s="19">
        <f t="shared" si="0"/>
        <v>10907</v>
      </c>
      <c r="G8" s="21">
        <f t="shared" si="0"/>
        <v>10072</v>
      </c>
      <c r="H8" s="22">
        <f t="shared" si="0"/>
        <v>36074</v>
      </c>
    </row>
    <row r="9" spans="1:8" s="4" customFormat="1" ht="17.45" customHeight="1" x14ac:dyDescent="0.25">
      <c r="A9" s="39" t="s">
        <v>12</v>
      </c>
      <c r="B9" s="3" t="s">
        <v>10</v>
      </c>
      <c r="C9" s="14">
        <v>344</v>
      </c>
      <c r="D9" s="15">
        <v>504</v>
      </c>
      <c r="E9" s="15">
        <v>350</v>
      </c>
      <c r="F9" s="15">
        <v>765</v>
      </c>
      <c r="G9" s="23">
        <v>471</v>
      </c>
      <c r="H9" s="24">
        <f>SUM(C9:G9)</f>
        <v>2434</v>
      </c>
    </row>
    <row r="10" spans="1:8" s="4" customFormat="1" ht="17.45" customHeight="1" x14ac:dyDescent="0.25">
      <c r="A10" s="40"/>
      <c r="B10" s="5" t="s">
        <v>9</v>
      </c>
      <c r="C10" s="14">
        <v>413</v>
      </c>
      <c r="D10" s="15">
        <v>444</v>
      </c>
      <c r="E10" s="15">
        <v>329</v>
      </c>
      <c r="F10" s="15">
        <v>730</v>
      </c>
      <c r="G10" s="23">
        <v>545</v>
      </c>
      <c r="H10" s="25">
        <f>SUM(C10:G10)</f>
        <v>2461</v>
      </c>
    </row>
    <row r="11" spans="1:8" s="4" customFormat="1" ht="17.45" customHeight="1" x14ac:dyDescent="0.25">
      <c r="A11" s="41" t="s">
        <v>13</v>
      </c>
      <c r="B11" s="42"/>
      <c r="C11" s="18">
        <f t="shared" ref="C11:H11" si="1">SUM(C9:C10)</f>
        <v>757</v>
      </c>
      <c r="D11" s="19">
        <f t="shared" si="1"/>
        <v>948</v>
      </c>
      <c r="E11" s="20">
        <f t="shared" si="1"/>
        <v>679</v>
      </c>
      <c r="F11" s="19">
        <f t="shared" si="1"/>
        <v>1495</v>
      </c>
      <c r="G11" s="21">
        <f t="shared" si="1"/>
        <v>1016</v>
      </c>
      <c r="H11" s="22">
        <f t="shared" si="1"/>
        <v>4895</v>
      </c>
    </row>
    <row r="12" spans="1:8" s="4" customFormat="1" ht="17.45" customHeight="1" x14ac:dyDescent="0.25">
      <c r="A12" s="39" t="s">
        <v>14</v>
      </c>
      <c r="B12" s="3" t="s">
        <v>10</v>
      </c>
      <c r="C12" s="14">
        <v>311</v>
      </c>
      <c r="D12" s="15">
        <v>410</v>
      </c>
      <c r="E12" s="15">
        <v>238</v>
      </c>
      <c r="F12" s="15">
        <v>464</v>
      </c>
      <c r="G12" s="23">
        <v>416</v>
      </c>
      <c r="H12" s="24">
        <f>SUM(C12:G12)</f>
        <v>1839</v>
      </c>
    </row>
    <row r="13" spans="1:8" s="4" customFormat="1" ht="17.45" customHeight="1" x14ac:dyDescent="0.25">
      <c r="A13" s="40"/>
      <c r="B13" s="5" t="s">
        <v>9</v>
      </c>
      <c r="C13" s="14">
        <v>320</v>
      </c>
      <c r="D13" s="26">
        <v>428</v>
      </c>
      <c r="E13" s="15">
        <v>247</v>
      </c>
      <c r="F13" s="15">
        <v>530</v>
      </c>
      <c r="G13" s="23">
        <v>460</v>
      </c>
      <c r="H13" s="25">
        <f>SUM(C13:G13)</f>
        <v>1985</v>
      </c>
    </row>
    <row r="14" spans="1:8" s="4" customFormat="1" ht="17.45" customHeight="1" x14ac:dyDescent="0.25">
      <c r="A14" s="41" t="s">
        <v>15</v>
      </c>
      <c r="B14" s="42"/>
      <c r="C14" s="18">
        <f t="shared" ref="C14:H14" si="2">SUM(C12:C13)</f>
        <v>631</v>
      </c>
      <c r="D14" s="19">
        <f t="shared" si="2"/>
        <v>838</v>
      </c>
      <c r="E14" s="20">
        <f t="shared" si="2"/>
        <v>485</v>
      </c>
      <c r="F14" s="19">
        <f t="shared" si="2"/>
        <v>994</v>
      </c>
      <c r="G14" s="21">
        <f t="shared" si="2"/>
        <v>876</v>
      </c>
      <c r="H14" s="22">
        <f t="shared" si="2"/>
        <v>3824</v>
      </c>
    </row>
    <row r="15" spans="1:8" s="4" customFormat="1" ht="17.45" customHeight="1" x14ac:dyDescent="0.25">
      <c r="A15" s="39" t="s">
        <v>16</v>
      </c>
      <c r="B15" s="3" t="s">
        <v>10</v>
      </c>
      <c r="C15" s="14">
        <v>333</v>
      </c>
      <c r="D15" s="15">
        <v>386</v>
      </c>
      <c r="E15" s="15">
        <v>209</v>
      </c>
      <c r="F15" s="15">
        <v>557</v>
      </c>
      <c r="G15" s="23">
        <v>505</v>
      </c>
      <c r="H15" s="24">
        <f>SUM(C15:G15)</f>
        <v>1990</v>
      </c>
    </row>
    <row r="16" spans="1:8" s="4" customFormat="1" ht="17.45" customHeight="1" x14ac:dyDescent="0.25">
      <c r="A16" s="40"/>
      <c r="B16" s="5" t="s">
        <v>9</v>
      </c>
      <c r="C16" s="14">
        <v>397</v>
      </c>
      <c r="D16" s="15">
        <v>505</v>
      </c>
      <c r="E16" s="15">
        <v>349</v>
      </c>
      <c r="F16" s="15">
        <v>780</v>
      </c>
      <c r="G16" s="23">
        <v>619</v>
      </c>
      <c r="H16" s="25">
        <f>SUM(C16:G16)</f>
        <v>2650</v>
      </c>
    </row>
    <row r="17" spans="1:8" s="4" customFormat="1" ht="17.45" customHeight="1" x14ac:dyDescent="0.25">
      <c r="A17" s="41" t="s">
        <v>17</v>
      </c>
      <c r="B17" s="42"/>
      <c r="C17" s="18">
        <f t="shared" ref="C17:H17" si="3">SUM(C15:C16)</f>
        <v>730</v>
      </c>
      <c r="D17" s="19">
        <f t="shared" si="3"/>
        <v>891</v>
      </c>
      <c r="E17" s="20">
        <f t="shared" si="3"/>
        <v>558</v>
      </c>
      <c r="F17" s="19">
        <f t="shared" si="3"/>
        <v>1337</v>
      </c>
      <c r="G17" s="21">
        <f t="shared" si="3"/>
        <v>1124</v>
      </c>
      <c r="H17" s="22">
        <f t="shared" si="3"/>
        <v>4640</v>
      </c>
    </row>
    <row r="18" spans="1:8" s="4" customFormat="1" ht="17.45" customHeight="1" x14ac:dyDescent="0.25">
      <c r="A18" s="39" t="s">
        <v>18</v>
      </c>
      <c r="B18" s="3" t="s">
        <v>10</v>
      </c>
      <c r="C18" s="14">
        <v>351</v>
      </c>
      <c r="D18" s="15">
        <v>406</v>
      </c>
      <c r="E18" s="15">
        <v>170</v>
      </c>
      <c r="F18" s="15">
        <v>557</v>
      </c>
      <c r="G18" s="23">
        <v>445</v>
      </c>
      <c r="H18" s="24">
        <f>SUM(C18:G18)</f>
        <v>1929</v>
      </c>
    </row>
    <row r="19" spans="1:8" s="4" customFormat="1" ht="17.45" customHeight="1" x14ac:dyDescent="0.25">
      <c r="A19" s="40"/>
      <c r="B19" s="5" t="s">
        <v>9</v>
      </c>
      <c r="C19" s="14">
        <v>414</v>
      </c>
      <c r="D19" s="15">
        <v>716</v>
      </c>
      <c r="E19" s="15">
        <v>538</v>
      </c>
      <c r="F19" s="15">
        <v>996</v>
      </c>
      <c r="G19" s="23">
        <v>889</v>
      </c>
      <c r="H19" s="25">
        <f>SUM(C19:G19)</f>
        <v>3553</v>
      </c>
    </row>
    <row r="20" spans="1:8" s="4" customFormat="1" ht="17.45" customHeight="1" x14ac:dyDescent="0.25">
      <c r="A20" s="41" t="s">
        <v>19</v>
      </c>
      <c r="B20" s="42"/>
      <c r="C20" s="18">
        <f t="shared" ref="C20:H20" si="4">SUM(C18:C19)</f>
        <v>765</v>
      </c>
      <c r="D20" s="19">
        <f t="shared" si="4"/>
        <v>1122</v>
      </c>
      <c r="E20" s="20">
        <f t="shared" si="4"/>
        <v>708</v>
      </c>
      <c r="F20" s="19">
        <f t="shared" si="4"/>
        <v>1553</v>
      </c>
      <c r="G20" s="21">
        <f t="shared" si="4"/>
        <v>1334</v>
      </c>
      <c r="H20" s="22">
        <f t="shared" si="4"/>
        <v>5482</v>
      </c>
    </row>
    <row r="21" spans="1:8" s="4" customFormat="1" ht="17.45" customHeight="1" x14ac:dyDescent="0.25">
      <c r="A21" s="39" t="s">
        <v>20</v>
      </c>
      <c r="B21" s="3" t="s">
        <v>10</v>
      </c>
      <c r="C21" s="14">
        <v>341</v>
      </c>
      <c r="D21" s="15">
        <v>381</v>
      </c>
      <c r="E21" s="15">
        <v>188</v>
      </c>
      <c r="F21" s="15">
        <v>484</v>
      </c>
      <c r="G21" s="23">
        <v>405</v>
      </c>
      <c r="H21" s="24">
        <f>SUM(C21:G21)</f>
        <v>1799</v>
      </c>
    </row>
    <row r="22" spans="1:8" s="4" customFormat="1" ht="17.45" customHeight="1" x14ac:dyDescent="0.25">
      <c r="A22" s="40"/>
      <c r="B22" s="5" t="s">
        <v>9</v>
      </c>
      <c r="C22" s="14">
        <v>418</v>
      </c>
      <c r="D22" s="15">
        <v>729</v>
      </c>
      <c r="E22" s="15">
        <v>511</v>
      </c>
      <c r="F22" s="15">
        <v>900</v>
      </c>
      <c r="G22" s="23">
        <v>880</v>
      </c>
      <c r="H22" s="25">
        <f>SUM(C22:G22)</f>
        <v>3438</v>
      </c>
    </row>
    <row r="23" spans="1:8" s="4" customFormat="1" ht="17.45" customHeight="1" x14ac:dyDescent="0.25">
      <c r="A23" s="41" t="s">
        <v>21</v>
      </c>
      <c r="B23" s="42"/>
      <c r="C23" s="18">
        <f t="shared" ref="C23:H23" si="5">SUM(C21:C22)</f>
        <v>759</v>
      </c>
      <c r="D23" s="19">
        <f t="shared" si="5"/>
        <v>1110</v>
      </c>
      <c r="E23" s="20">
        <f t="shared" si="5"/>
        <v>699</v>
      </c>
      <c r="F23" s="19">
        <f t="shared" si="5"/>
        <v>1384</v>
      </c>
      <c r="G23" s="21">
        <f t="shared" si="5"/>
        <v>1285</v>
      </c>
      <c r="H23" s="22">
        <f t="shared" si="5"/>
        <v>5237</v>
      </c>
    </row>
    <row r="24" spans="1:8" s="4" customFormat="1" ht="17.45" customHeight="1" x14ac:dyDescent="0.25">
      <c r="A24" s="39" t="s">
        <v>22</v>
      </c>
      <c r="B24" s="3" t="s">
        <v>10</v>
      </c>
      <c r="C24" s="14">
        <v>328</v>
      </c>
      <c r="D24" s="15">
        <v>385</v>
      </c>
      <c r="E24" s="15">
        <v>210</v>
      </c>
      <c r="F24" s="27">
        <v>458</v>
      </c>
      <c r="G24" s="23">
        <v>389</v>
      </c>
      <c r="H24" s="24">
        <f>SUM(C24:G24)</f>
        <v>1770</v>
      </c>
    </row>
    <row r="25" spans="1:8" s="4" customFormat="1" ht="17.45" customHeight="1" x14ac:dyDescent="0.25">
      <c r="A25" s="40"/>
      <c r="B25" s="5" t="s">
        <v>9</v>
      </c>
      <c r="C25" s="14">
        <v>383</v>
      </c>
      <c r="D25" s="15">
        <v>611</v>
      </c>
      <c r="E25" s="15">
        <v>483</v>
      </c>
      <c r="F25" s="27">
        <v>781</v>
      </c>
      <c r="G25" s="23">
        <v>804</v>
      </c>
      <c r="H25" s="25">
        <f>SUM(C25:G25)</f>
        <v>3062</v>
      </c>
    </row>
    <row r="26" spans="1:8" s="4" customFormat="1" ht="17.45" customHeight="1" x14ac:dyDescent="0.25">
      <c r="A26" s="41" t="s">
        <v>23</v>
      </c>
      <c r="B26" s="42"/>
      <c r="C26" s="18">
        <f t="shared" ref="C26:H26" si="6">SUM(C24:C25)</f>
        <v>711</v>
      </c>
      <c r="D26" s="19">
        <f t="shared" si="6"/>
        <v>996</v>
      </c>
      <c r="E26" s="20">
        <f t="shared" si="6"/>
        <v>693</v>
      </c>
      <c r="F26" s="19">
        <f>SUM(F24:F25)</f>
        <v>1239</v>
      </c>
      <c r="G26" s="21">
        <f t="shared" si="6"/>
        <v>1193</v>
      </c>
      <c r="H26" s="22">
        <f t="shared" si="6"/>
        <v>4832</v>
      </c>
    </row>
    <row r="27" spans="1:8" s="4" customFormat="1" ht="17.45" customHeight="1" x14ac:dyDescent="0.25">
      <c r="A27" s="39" t="s">
        <v>24</v>
      </c>
      <c r="B27" s="3" t="s">
        <v>10</v>
      </c>
      <c r="C27" s="14">
        <v>273</v>
      </c>
      <c r="D27" s="15">
        <v>304</v>
      </c>
      <c r="E27" s="15">
        <v>181</v>
      </c>
      <c r="F27" s="15">
        <v>412</v>
      </c>
      <c r="G27" s="23">
        <v>401</v>
      </c>
      <c r="H27" s="24">
        <f>SUM(C27:G27)</f>
        <v>1571</v>
      </c>
    </row>
    <row r="28" spans="1:8" s="4" customFormat="1" ht="17.45" customHeight="1" x14ac:dyDescent="0.25">
      <c r="A28" s="40"/>
      <c r="B28" s="5" t="s">
        <v>9</v>
      </c>
      <c r="C28" s="14">
        <v>334</v>
      </c>
      <c r="D28" s="15">
        <v>537</v>
      </c>
      <c r="E28" s="15">
        <v>354</v>
      </c>
      <c r="F28" s="15">
        <v>656</v>
      </c>
      <c r="G28" s="23">
        <v>634</v>
      </c>
      <c r="H28" s="25">
        <f>SUM(C28:G28)</f>
        <v>2515</v>
      </c>
    </row>
    <row r="29" spans="1:8" s="4" customFormat="1" ht="17.45" customHeight="1" x14ac:dyDescent="0.25">
      <c r="A29" s="41" t="s">
        <v>25</v>
      </c>
      <c r="B29" s="42"/>
      <c r="C29" s="18">
        <f t="shared" ref="C29:H29" si="7">SUM(C27:C28)</f>
        <v>607</v>
      </c>
      <c r="D29" s="19">
        <f t="shared" si="7"/>
        <v>841</v>
      </c>
      <c r="E29" s="20">
        <f t="shared" si="7"/>
        <v>535</v>
      </c>
      <c r="F29" s="19">
        <f t="shared" si="7"/>
        <v>1068</v>
      </c>
      <c r="G29" s="21">
        <f t="shared" si="7"/>
        <v>1035</v>
      </c>
      <c r="H29" s="22">
        <f t="shared" si="7"/>
        <v>4086</v>
      </c>
    </row>
    <row r="30" spans="1:8" s="4" customFormat="1" ht="17.45" customHeight="1" x14ac:dyDescent="0.25">
      <c r="A30" s="39" t="s">
        <v>26</v>
      </c>
      <c r="B30" s="3" t="s">
        <v>10</v>
      </c>
      <c r="C30" s="14">
        <v>212</v>
      </c>
      <c r="D30" s="15">
        <v>284</v>
      </c>
      <c r="E30" s="15">
        <v>173</v>
      </c>
      <c r="F30" s="15">
        <v>455</v>
      </c>
      <c r="G30" s="23">
        <v>426</v>
      </c>
      <c r="H30" s="24">
        <f>SUM(C30:G30)</f>
        <v>1550</v>
      </c>
    </row>
    <row r="31" spans="1:8" s="4" customFormat="1" ht="17.45" customHeight="1" x14ac:dyDescent="0.25">
      <c r="A31" s="40"/>
      <c r="B31" s="5" t="s">
        <v>9</v>
      </c>
      <c r="C31" s="14">
        <v>218</v>
      </c>
      <c r="D31" s="15">
        <v>353</v>
      </c>
      <c r="E31" s="15">
        <v>256</v>
      </c>
      <c r="F31" s="15">
        <v>431</v>
      </c>
      <c r="G31" s="23">
        <v>444</v>
      </c>
      <c r="H31" s="25">
        <f>SUM(C31:G31)</f>
        <v>1702</v>
      </c>
    </row>
    <row r="32" spans="1:8" s="4" customFormat="1" ht="17.45" customHeight="1" x14ac:dyDescent="0.25">
      <c r="A32" s="41" t="s">
        <v>27</v>
      </c>
      <c r="B32" s="42"/>
      <c r="C32" s="18">
        <f t="shared" ref="C32:H32" si="8">SUM(C30:C31)</f>
        <v>430</v>
      </c>
      <c r="D32" s="19">
        <f t="shared" si="8"/>
        <v>637</v>
      </c>
      <c r="E32" s="20">
        <f t="shared" si="8"/>
        <v>429</v>
      </c>
      <c r="F32" s="19">
        <f t="shared" si="8"/>
        <v>886</v>
      </c>
      <c r="G32" s="21">
        <f t="shared" si="8"/>
        <v>870</v>
      </c>
      <c r="H32" s="22">
        <f t="shared" si="8"/>
        <v>3252</v>
      </c>
    </row>
    <row r="33" spans="1:10" s="4" customFormat="1" ht="17.45" customHeight="1" x14ac:dyDescent="0.25">
      <c r="A33" s="39" t="s">
        <v>28</v>
      </c>
      <c r="B33" s="3" t="s">
        <v>10</v>
      </c>
      <c r="C33" s="14">
        <v>162</v>
      </c>
      <c r="D33" s="15">
        <v>279</v>
      </c>
      <c r="E33" s="15">
        <v>240</v>
      </c>
      <c r="F33" s="15">
        <v>413</v>
      </c>
      <c r="G33" s="23">
        <v>394</v>
      </c>
      <c r="H33" s="24">
        <f>SUM(C33:G33)</f>
        <v>1488</v>
      </c>
    </row>
    <row r="34" spans="1:10" s="4" customFormat="1" ht="17.45" customHeight="1" x14ac:dyDescent="0.25">
      <c r="A34" s="40"/>
      <c r="B34" s="5" t="s">
        <v>9</v>
      </c>
      <c r="C34" s="14">
        <v>173</v>
      </c>
      <c r="D34" s="15">
        <v>370</v>
      </c>
      <c r="E34" s="15">
        <v>321</v>
      </c>
      <c r="F34" s="15">
        <v>444</v>
      </c>
      <c r="G34" s="23">
        <v>413</v>
      </c>
      <c r="H34" s="25">
        <f>SUM(C34:G34)</f>
        <v>1721</v>
      </c>
    </row>
    <row r="35" spans="1:10" s="4" customFormat="1" ht="17.45" customHeight="1" x14ac:dyDescent="0.25">
      <c r="A35" s="41" t="s">
        <v>29</v>
      </c>
      <c r="B35" s="42"/>
      <c r="C35" s="18">
        <f t="shared" ref="C35:H35" si="9">SUM(C33:C34)</f>
        <v>335</v>
      </c>
      <c r="D35" s="19">
        <f t="shared" si="9"/>
        <v>649</v>
      </c>
      <c r="E35" s="20">
        <f t="shared" si="9"/>
        <v>561</v>
      </c>
      <c r="F35" s="19">
        <f t="shared" si="9"/>
        <v>857</v>
      </c>
      <c r="G35" s="21">
        <f t="shared" si="9"/>
        <v>807</v>
      </c>
      <c r="H35" s="22">
        <f t="shared" si="9"/>
        <v>3209</v>
      </c>
    </row>
    <row r="36" spans="1:10" s="4" customFormat="1" ht="17.45" customHeight="1" x14ac:dyDescent="0.25">
      <c r="A36" s="39" t="s">
        <v>30</v>
      </c>
      <c r="B36" s="3" t="s">
        <v>10</v>
      </c>
      <c r="C36" s="14">
        <v>144</v>
      </c>
      <c r="D36" s="15">
        <v>248</v>
      </c>
      <c r="E36" s="15">
        <v>241</v>
      </c>
      <c r="F36" s="15">
        <v>314</v>
      </c>
      <c r="G36" s="23">
        <v>272</v>
      </c>
      <c r="H36" s="24">
        <f>SUM(C36:G36)</f>
        <v>1219</v>
      </c>
    </row>
    <row r="37" spans="1:10" s="4" customFormat="1" ht="17.45" customHeight="1" x14ac:dyDescent="0.25">
      <c r="A37" s="40"/>
      <c r="B37" s="5" t="s">
        <v>9</v>
      </c>
      <c r="C37" s="14">
        <v>177</v>
      </c>
      <c r="D37" s="15">
        <v>356</v>
      </c>
      <c r="E37" s="15">
        <v>325</v>
      </c>
      <c r="F37" s="15">
        <v>333</v>
      </c>
      <c r="G37" s="23">
        <v>327</v>
      </c>
      <c r="H37" s="25">
        <f>SUM(C37:G37)</f>
        <v>1518</v>
      </c>
    </row>
    <row r="38" spans="1:10" s="4" customFormat="1" ht="17.45" customHeight="1" x14ac:dyDescent="0.25">
      <c r="A38" s="41" t="s">
        <v>31</v>
      </c>
      <c r="B38" s="42"/>
      <c r="C38" s="18">
        <f t="shared" ref="C38:H38" si="10">SUM(C36:C37)</f>
        <v>321</v>
      </c>
      <c r="D38" s="19">
        <f t="shared" si="10"/>
        <v>604</v>
      </c>
      <c r="E38" s="20">
        <f t="shared" si="10"/>
        <v>566</v>
      </c>
      <c r="F38" s="19">
        <f t="shared" si="10"/>
        <v>647</v>
      </c>
      <c r="G38" s="21">
        <f t="shared" si="10"/>
        <v>599</v>
      </c>
      <c r="H38" s="22">
        <f t="shared" si="10"/>
        <v>2737</v>
      </c>
    </row>
    <row r="39" spans="1:10" s="4" customFormat="1" ht="17.45" customHeight="1" x14ac:dyDescent="0.25">
      <c r="A39" s="39" t="s">
        <v>32</v>
      </c>
      <c r="B39" s="3" t="s">
        <v>10</v>
      </c>
      <c r="C39" s="14">
        <v>162</v>
      </c>
      <c r="D39" s="15">
        <v>270</v>
      </c>
      <c r="E39" s="15">
        <v>276</v>
      </c>
      <c r="F39" s="15">
        <v>325</v>
      </c>
      <c r="G39" s="23">
        <v>289</v>
      </c>
      <c r="H39" s="24">
        <f>SUM(C39:G39)</f>
        <v>1322</v>
      </c>
      <c r="I39" s="6"/>
    </row>
    <row r="40" spans="1:10" s="4" customFormat="1" ht="17.45" customHeight="1" x14ac:dyDescent="0.25">
      <c r="A40" s="40"/>
      <c r="B40" s="5" t="s">
        <v>9</v>
      </c>
      <c r="C40" s="14">
        <v>234</v>
      </c>
      <c r="D40" s="15">
        <v>418</v>
      </c>
      <c r="E40" s="15">
        <v>373</v>
      </c>
      <c r="F40" s="15">
        <v>358</v>
      </c>
      <c r="G40" s="23">
        <v>390</v>
      </c>
      <c r="H40" s="25">
        <f>SUM(C40:G40)</f>
        <v>1773</v>
      </c>
      <c r="I40" s="6"/>
    </row>
    <row r="41" spans="1:10" s="4" customFormat="1" ht="17.45" customHeight="1" x14ac:dyDescent="0.25">
      <c r="A41" s="65" t="s">
        <v>33</v>
      </c>
      <c r="B41" s="66"/>
      <c r="C41" s="18">
        <f t="shared" ref="C41:H41" si="11">SUM(C39:C40)</f>
        <v>396</v>
      </c>
      <c r="D41" s="19">
        <f t="shared" si="11"/>
        <v>688</v>
      </c>
      <c r="E41" s="20">
        <f t="shared" si="11"/>
        <v>649</v>
      </c>
      <c r="F41" s="19">
        <f t="shared" si="11"/>
        <v>683</v>
      </c>
      <c r="G41" s="21">
        <f t="shared" si="11"/>
        <v>679</v>
      </c>
      <c r="H41" s="22">
        <f t="shared" si="11"/>
        <v>3095</v>
      </c>
      <c r="I41" s="6"/>
      <c r="J41" s="6"/>
    </row>
    <row r="42" spans="1:10" s="9" customFormat="1" ht="17.45" customHeight="1" x14ac:dyDescent="0.25">
      <c r="A42" s="61" t="s">
        <v>7</v>
      </c>
      <c r="B42" s="36" t="s">
        <v>10</v>
      </c>
      <c r="C42" s="28">
        <f t="shared" ref="C42:G43" si="12">C6+C9+C12+C15+C18+C21+C24+C27+C30+C33+C36+C39</f>
        <v>5355</v>
      </c>
      <c r="D42" s="29">
        <f t="shared" si="12"/>
        <v>6151</v>
      </c>
      <c r="E42" s="29">
        <f t="shared" si="12"/>
        <v>5628</v>
      </c>
      <c r="F42" s="29">
        <f>F6+F9+F12+F15+F18+F21+F24+F27+F30+F33+F36+F39</f>
        <v>10831</v>
      </c>
      <c r="G42" s="29">
        <f>G6+G9+G12+G15+G18+G21+G24+G27+G30+G33+G36+G39</f>
        <v>9615</v>
      </c>
      <c r="H42" s="7">
        <f>H6+H9+H12+H15+H18+H21+H24+H27+H30+H33+H36+H39</f>
        <v>37580</v>
      </c>
      <c r="I42" s="8"/>
    </row>
    <row r="43" spans="1:10" s="9" customFormat="1" ht="17.45" customHeight="1" thickBot="1" x14ac:dyDescent="0.3">
      <c r="A43" s="62"/>
      <c r="B43" s="37" t="s">
        <v>34</v>
      </c>
      <c r="C43" s="30">
        <f t="shared" si="12"/>
        <v>5680</v>
      </c>
      <c r="D43" s="31">
        <f t="shared" si="12"/>
        <v>7653</v>
      </c>
      <c r="E43" s="31">
        <f t="shared" si="12"/>
        <v>6956</v>
      </c>
      <c r="F43" s="31">
        <f t="shared" si="12"/>
        <v>12219</v>
      </c>
      <c r="G43" s="31">
        <f t="shared" si="12"/>
        <v>11275</v>
      </c>
      <c r="H43" s="32">
        <f>H7+H10+H13+H16+H19+H22+H25+H28+H31+H34+H37+H40</f>
        <v>43783</v>
      </c>
      <c r="I43" s="10"/>
    </row>
    <row r="44" spans="1:10" ht="24" customHeight="1" thickBot="1" x14ac:dyDescent="0.3">
      <c r="A44" s="63" t="s">
        <v>35</v>
      </c>
      <c r="B44" s="64"/>
      <c r="C44" s="35">
        <f t="shared" ref="C44:H44" si="13">SUM(C42:C43)</f>
        <v>11035</v>
      </c>
      <c r="D44" s="33">
        <f t="shared" si="13"/>
        <v>13804</v>
      </c>
      <c r="E44" s="33">
        <f t="shared" si="13"/>
        <v>12584</v>
      </c>
      <c r="F44" s="33">
        <f t="shared" si="13"/>
        <v>23050</v>
      </c>
      <c r="G44" s="33">
        <f t="shared" si="13"/>
        <v>20890</v>
      </c>
      <c r="H44" s="34">
        <f t="shared" si="13"/>
        <v>81363</v>
      </c>
    </row>
    <row r="50" spans="8:8" ht="18.75" x14ac:dyDescent="0.25">
      <c r="H50" s="38"/>
    </row>
  </sheetData>
  <mergeCells count="36">
    <mergeCell ref="A42:A43"/>
    <mergeCell ref="A44:B44"/>
    <mergeCell ref="A36:A37"/>
    <mergeCell ref="A38:B38"/>
    <mergeCell ref="A39:A40"/>
    <mergeCell ref="A41:B41"/>
    <mergeCell ref="A18:A19"/>
    <mergeCell ref="A20:B20"/>
    <mergeCell ref="A30:A31"/>
    <mergeCell ref="A32:B32"/>
    <mergeCell ref="A33:A34"/>
    <mergeCell ref="A35:B35"/>
    <mergeCell ref="A24:A25"/>
    <mergeCell ref="A26:B26"/>
    <mergeCell ref="A27:A28"/>
    <mergeCell ref="A29:B29"/>
    <mergeCell ref="E4:E5"/>
    <mergeCell ref="F4:F5"/>
    <mergeCell ref="G4:G5"/>
    <mergeCell ref="H4:H5"/>
    <mergeCell ref="A21:A22"/>
    <mergeCell ref="A23:B23"/>
    <mergeCell ref="A12:A13"/>
    <mergeCell ref="A14:B14"/>
    <mergeCell ref="A15:A16"/>
    <mergeCell ref="A17:B17"/>
    <mergeCell ref="A6:A7"/>
    <mergeCell ref="A8:B8"/>
    <mergeCell ref="A9:A10"/>
    <mergeCell ref="A11:B11"/>
    <mergeCell ref="A1:H1"/>
    <mergeCell ref="A2:H2"/>
    <mergeCell ref="A4:A5"/>
    <mergeCell ref="B4:B5"/>
    <mergeCell ref="C4:C5"/>
    <mergeCell ref="D4:D5"/>
  </mergeCells>
  <phoneticPr fontId="3" type="noConversion"/>
  <pageMargins left="0.75" right="0.75" top="1" bottom="1" header="0.5" footer="0.5"/>
  <pageSetup paperSize="9"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REO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EO(GC)2_des</dc:creator>
  <cp:lastModifiedBy>Administrator</cp:lastModifiedBy>
  <cp:lastPrinted>2013-07-19T09:40:41Z</cp:lastPrinted>
  <dcterms:created xsi:type="dcterms:W3CDTF">2012-06-20T09:27:41Z</dcterms:created>
  <dcterms:modified xsi:type="dcterms:W3CDTF">2018-08-07T09:57:05Z</dcterms:modified>
</cp:coreProperties>
</file>