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44" i="1" l="1"/>
  <c r="K44" i="1"/>
  <c r="G44" i="1"/>
  <c r="Z43" i="1"/>
  <c r="Z42" i="1"/>
  <c r="Z40" i="1"/>
  <c r="Z37" i="1"/>
  <c r="Z34" i="1"/>
  <c r="Z22" i="1"/>
  <c r="Z10" i="1"/>
  <c r="Z36" i="1"/>
  <c r="Z38" i="1"/>
  <c r="Z30" i="1"/>
  <c r="Z24" i="1"/>
  <c r="Z18" i="1"/>
  <c r="Z20" i="1"/>
  <c r="Z9" i="1"/>
  <c r="Z11" i="1"/>
  <c r="V44" i="1"/>
  <c r="Q44" i="1"/>
  <c r="R44" i="1"/>
  <c r="S44" i="1"/>
  <c r="W44" i="1"/>
  <c r="I44" i="1"/>
  <c r="P44" i="1"/>
  <c r="L44" i="1"/>
  <c r="H44" i="1"/>
  <c r="Z13" i="1"/>
  <c r="U44" i="1"/>
  <c r="Y44" i="1"/>
  <c r="Z7" i="1"/>
  <c r="Z16" i="1"/>
  <c r="Z21" i="1"/>
  <c r="Z23" i="1"/>
  <c r="Z27" i="1"/>
  <c r="Z29" i="1"/>
  <c r="Z39" i="1"/>
  <c r="Z41" i="1"/>
  <c r="M44" i="1"/>
  <c r="Z19" i="1"/>
  <c r="Z25" i="1"/>
  <c r="Z31" i="1"/>
  <c r="Z32" i="1"/>
  <c r="O44" i="1"/>
  <c r="T44" i="1"/>
  <c r="Z28" i="1"/>
  <c r="X44" i="1"/>
  <c r="D44" i="1"/>
  <c r="Z33" i="1"/>
  <c r="C44" i="1"/>
  <c r="Z15" i="1"/>
  <c r="Z17" i="1"/>
  <c r="E44" i="1"/>
  <c r="Z12" i="1"/>
  <c r="Z6" i="1"/>
  <c r="F44" i="1"/>
  <c r="J44" i="1"/>
  <c r="Z35" i="1"/>
  <c r="Z44" i="1"/>
  <c r="Z8" i="1"/>
  <c r="Z26" i="1"/>
  <c r="Z14" i="1"/>
</calcChain>
</file>

<file path=xl/sharedStrings.xml><?xml version="1.0" encoding="utf-8"?>
<sst xmlns="http://schemas.openxmlformats.org/spreadsheetml/2006/main" count="85" uniqueCount="57">
  <si>
    <t>年齡組別</t>
    <phoneticPr fontId="3" type="noConversion"/>
  </si>
  <si>
    <t>性別</t>
    <phoneticPr fontId="3" type="noConversion"/>
  </si>
  <si>
    <t>九龍東</t>
    <phoneticPr fontId="3" type="noConversion"/>
  </si>
  <si>
    <t>新界西</t>
    <phoneticPr fontId="3" type="noConversion"/>
  </si>
  <si>
    <t>新界東</t>
    <phoneticPr fontId="3" type="noConversion"/>
  </si>
  <si>
    <t>全港總計</t>
    <phoneticPr fontId="3" type="noConversion"/>
  </si>
  <si>
    <t>中西區</t>
    <phoneticPr fontId="3" type="noConversion"/>
  </si>
  <si>
    <t>灣仔</t>
    <phoneticPr fontId="3" type="noConversion"/>
  </si>
  <si>
    <t>東區</t>
    <phoneticPr fontId="3" type="noConversion"/>
  </si>
  <si>
    <t>南區</t>
    <phoneticPr fontId="3" type="noConversion"/>
  </si>
  <si>
    <t>總計</t>
    <phoneticPr fontId="3" type="noConversion"/>
  </si>
  <si>
    <t>油尖旺</t>
    <phoneticPr fontId="3" type="noConversion"/>
  </si>
  <si>
    <t>九龍城</t>
    <phoneticPr fontId="3" type="noConversion"/>
  </si>
  <si>
    <t>黃大仙</t>
    <phoneticPr fontId="3" type="noConversion"/>
  </si>
  <si>
    <t>觀塘</t>
    <phoneticPr fontId="3" type="noConversion"/>
  </si>
  <si>
    <t>荃灣</t>
    <phoneticPr fontId="3" type="noConversion"/>
  </si>
  <si>
    <t>屯門</t>
    <phoneticPr fontId="3" type="noConversion"/>
  </si>
  <si>
    <t>元朗</t>
    <phoneticPr fontId="3" type="noConversion"/>
  </si>
  <si>
    <t>葵青</t>
    <phoneticPr fontId="3" type="noConversion"/>
  </si>
  <si>
    <t>離島</t>
    <phoneticPr fontId="3" type="noConversion"/>
  </si>
  <si>
    <t>北區</t>
    <phoneticPr fontId="3" type="noConversion"/>
  </si>
  <si>
    <t>大埔</t>
    <phoneticPr fontId="3" type="noConversion"/>
  </si>
  <si>
    <t>西貢</t>
    <phoneticPr fontId="3" type="noConversion"/>
  </si>
  <si>
    <t>沙田</t>
    <phoneticPr fontId="3" type="noConversion"/>
  </si>
  <si>
    <t>18-20</t>
  </si>
  <si>
    <t>女</t>
    <phoneticPr fontId="3" type="noConversion"/>
  </si>
  <si>
    <t>男</t>
    <phoneticPr fontId="3" type="noConversion"/>
  </si>
  <si>
    <r>
      <t xml:space="preserve">18-20 </t>
    </r>
    <r>
      <rPr>
        <sz val="11"/>
        <rFont val="標楷體"/>
        <family val="4"/>
        <charset val="136"/>
      </rPr>
      <t>小計</t>
    </r>
    <phoneticPr fontId="3" type="noConversion"/>
  </si>
  <si>
    <t>21-25</t>
  </si>
  <si>
    <r>
      <t xml:space="preserve">21-25 </t>
    </r>
    <r>
      <rPr>
        <sz val="11"/>
        <rFont val="標楷體"/>
        <family val="4"/>
        <charset val="136"/>
      </rPr>
      <t>小計</t>
    </r>
    <phoneticPr fontId="3" type="noConversion"/>
  </si>
  <si>
    <t>26-30</t>
  </si>
  <si>
    <r>
      <t xml:space="preserve">26-30 </t>
    </r>
    <r>
      <rPr>
        <sz val="11"/>
        <rFont val="標楷體"/>
        <family val="4"/>
        <charset val="136"/>
      </rPr>
      <t>小計</t>
    </r>
    <phoneticPr fontId="3" type="noConversion"/>
  </si>
  <si>
    <t>31-35</t>
  </si>
  <si>
    <r>
      <t xml:space="preserve">31-35 </t>
    </r>
    <r>
      <rPr>
        <sz val="11"/>
        <rFont val="標楷體"/>
        <family val="4"/>
        <charset val="136"/>
      </rPr>
      <t>小計</t>
    </r>
    <phoneticPr fontId="3" type="noConversion"/>
  </si>
  <si>
    <t>36-40</t>
  </si>
  <si>
    <r>
      <t xml:space="preserve">36-40 </t>
    </r>
    <r>
      <rPr>
        <sz val="11"/>
        <rFont val="標楷體"/>
        <family val="4"/>
        <charset val="136"/>
      </rPr>
      <t>小計</t>
    </r>
    <phoneticPr fontId="3" type="noConversion"/>
  </si>
  <si>
    <t>41-45</t>
  </si>
  <si>
    <r>
      <t xml:space="preserve">41-45 </t>
    </r>
    <r>
      <rPr>
        <sz val="11"/>
        <rFont val="標楷體"/>
        <family val="4"/>
        <charset val="136"/>
      </rPr>
      <t>小計</t>
    </r>
    <phoneticPr fontId="3" type="noConversion"/>
  </si>
  <si>
    <t>46-50</t>
  </si>
  <si>
    <r>
      <t xml:space="preserve">46-50 </t>
    </r>
    <r>
      <rPr>
        <sz val="11"/>
        <rFont val="標楷體"/>
        <family val="4"/>
        <charset val="136"/>
      </rPr>
      <t>小計</t>
    </r>
    <phoneticPr fontId="3" type="noConversion"/>
  </si>
  <si>
    <t>51-55</t>
  </si>
  <si>
    <r>
      <t xml:space="preserve">51-55 </t>
    </r>
    <r>
      <rPr>
        <sz val="11"/>
        <rFont val="標楷體"/>
        <family val="4"/>
        <charset val="136"/>
      </rPr>
      <t>小計</t>
    </r>
    <phoneticPr fontId="3" type="noConversion"/>
  </si>
  <si>
    <t>56-60</t>
  </si>
  <si>
    <r>
      <t xml:space="preserve">56-60 </t>
    </r>
    <r>
      <rPr>
        <sz val="11"/>
        <rFont val="標楷體"/>
        <family val="4"/>
        <charset val="136"/>
      </rPr>
      <t>小計</t>
    </r>
    <phoneticPr fontId="3" type="noConversion"/>
  </si>
  <si>
    <t>61-65</t>
  </si>
  <si>
    <r>
      <t xml:space="preserve">61-65 </t>
    </r>
    <r>
      <rPr>
        <sz val="11"/>
        <rFont val="標楷體"/>
        <family val="4"/>
        <charset val="136"/>
      </rPr>
      <t>小計</t>
    </r>
    <phoneticPr fontId="3" type="noConversion"/>
  </si>
  <si>
    <t>66-70</t>
  </si>
  <si>
    <r>
      <t xml:space="preserve">66-70 </t>
    </r>
    <r>
      <rPr>
        <sz val="11"/>
        <rFont val="標楷體"/>
        <family val="4"/>
        <charset val="136"/>
      </rPr>
      <t>小計</t>
    </r>
    <phoneticPr fontId="3" type="noConversion"/>
  </si>
  <si>
    <r>
      <t xml:space="preserve">71 </t>
    </r>
    <r>
      <rPr>
        <sz val="11"/>
        <rFont val="標楷體"/>
        <family val="4"/>
        <charset val="136"/>
      </rPr>
      <t>或以上</t>
    </r>
    <phoneticPr fontId="3" type="noConversion"/>
  </si>
  <si>
    <r>
      <t xml:space="preserve">71 </t>
    </r>
    <r>
      <rPr>
        <sz val="11"/>
        <rFont val="標楷體"/>
        <family val="4"/>
        <charset val="136"/>
      </rPr>
      <t>或以上小計</t>
    </r>
    <phoneticPr fontId="3" type="noConversion"/>
  </si>
  <si>
    <t>每區總計</t>
    <phoneticPr fontId="3" type="noConversion"/>
  </si>
  <si>
    <t>男</t>
    <phoneticPr fontId="3" type="noConversion"/>
  </si>
  <si>
    <t>香港島</t>
    <phoneticPr fontId="3" type="noConversion"/>
  </si>
  <si>
    <t>九龍西</t>
    <phoneticPr fontId="3" type="noConversion"/>
  </si>
  <si>
    <t>深水埗</t>
    <phoneticPr fontId="3" type="noConversion"/>
  </si>
  <si>
    <r>
      <t>2017</t>
    </r>
    <r>
      <rPr>
        <b/>
        <sz val="26"/>
        <rFont val="標楷體"/>
        <family val="4"/>
        <charset val="136"/>
      </rPr>
      <t>年正式選民登記冊</t>
    </r>
    <phoneticPr fontId="3" type="noConversion"/>
  </si>
  <si>
    <t>各區議會分區新登記選民的年齡組別及性別分佈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</si>
</sst>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4" formatCode="#,##0_ "/>
  </numFmts>
  <fonts count="31" x14ac:knownFonts="1">
    <font>
      <sz val="12"/>
      <name val="新細明體"/>
      <family val="1"/>
      <charset val="136"/>
    </font>
    <font>
      <b/>
      <sz val="26"/>
      <name val="Times New Roman"/>
      <family val="1"/>
    </font>
    <font>
      <b/>
      <sz val="26"/>
      <name val="標楷體"/>
      <family val="4"/>
      <charset val="136"/>
    </font>
    <font>
      <sz val="9"/>
      <name val="新細明體"/>
      <family val="1"/>
      <charset val="136"/>
    </font>
    <font>
      <b/>
      <sz val="26"/>
      <name val="Arial"/>
      <family val="2"/>
    </font>
    <font>
      <sz val="12"/>
      <name val="Arial"/>
      <family val="2"/>
    </font>
    <font>
      <sz val="13"/>
      <name val="Arial"/>
      <family val="2"/>
    </font>
    <font>
      <sz val="12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name val="Arial"/>
      <family val="2"/>
    </font>
    <font>
      <sz val="18"/>
      <name val="Arial"/>
      <family val="2"/>
    </font>
    <font>
      <b/>
      <sz val="18"/>
      <color indexed="62"/>
      <name val="標楷體"/>
      <family val="4"/>
      <charset val="136"/>
    </font>
    <font>
      <b/>
      <sz val="18"/>
      <color indexed="62"/>
      <name val="Arial"/>
      <family val="2"/>
    </font>
    <font>
      <b/>
      <sz val="14"/>
      <color indexed="18"/>
      <name val="標楷體"/>
      <family val="4"/>
      <charset val="136"/>
    </font>
    <font>
      <b/>
      <sz val="11"/>
      <name val="標楷體"/>
      <family val="4"/>
      <charset val="136"/>
    </font>
    <font>
      <sz val="12"/>
      <color indexed="18"/>
      <name val="標楷體"/>
      <family val="4"/>
      <charset val="136"/>
    </font>
    <font>
      <b/>
      <sz val="11"/>
      <color indexed="18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b/>
      <sz val="11"/>
      <name val="Times New Roman"/>
      <family val="1"/>
    </font>
    <font>
      <sz val="11"/>
      <color indexed="62"/>
      <name val="Times New Roman"/>
      <family val="1"/>
    </font>
    <font>
      <b/>
      <sz val="11"/>
      <color indexed="18"/>
      <name val="Times New Roman"/>
      <family val="1"/>
    </font>
    <font>
      <sz val="11"/>
      <color indexed="16"/>
      <name val="標楷體"/>
      <family val="4"/>
      <charset val="136"/>
    </font>
    <font>
      <sz val="11"/>
      <color indexed="16"/>
      <name val="Times New Roman"/>
      <family val="1"/>
    </font>
    <font>
      <b/>
      <sz val="11"/>
      <color indexed="62"/>
      <name val="Times New Roman"/>
      <family val="1"/>
    </font>
    <font>
      <b/>
      <sz val="14"/>
      <color indexed="16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800000"/>
      <name val="Times New Roman"/>
      <family val="1"/>
    </font>
    <font>
      <sz val="11"/>
      <color rgb="FF80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84" fontId="7" fillId="0" borderId="1" xfId="0" applyNumberFormat="1" applyFont="1" applyBorder="1" applyAlignment="1">
      <alignment horizontal="center" vertical="center" wrapText="1"/>
    </xf>
    <xf numFmtId="184" fontId="7" fillId="0" borderId="2" xfId="0" applyNumberFormat="1" applyFont="1" applyBorder="1" applyAlignment="1">
      <alignment horizontal="center" vertical="center" wrapText="1"/>
    </xf>
    <xf numFmtId="184" fontId="7" fillId="0" borderId="3" xfId="0" applyNumberFormat="1" applyFont="1" applyBorder="1" applyAlignment="1">
      <alignment horizontal="center" vertical="center" wrapText="1"/>
    </xf>
    <xf numFmtId="184" fontId="14" fillId="2" borderId="4" xfId="0" applyNumberFormat="1" applyFont="1" applyFill="1" applyBorder="1" applyAlignment="1">
      <alignment horizontal="center" vertical="center"/>
    </xf>
    <xf numFmtId="184" fontId="15" fillId="0" borderId="1" xfId="0" applyNumberFormat="1" applyFont="1" applyBorder="1" applyAlignment="1">
      <alignment horizontal="center" vertical="center" wrapText="1"/>
    </xf>
    <xf numFmtId="184" fontId="15" fillId="0" borderId="2" xfId="0" applyNumberFormat="1" applyFont="1" applyBorder="1" applyAlignment="1">
      <alignment horizontal="center" vertical="center" wrapText="1"/>
    </xf>
    <xf numFmtId="184" fontId="15" fillId="0" borderId="3" xfId="0" applyNumberFormat="1" applyFont="1" applyBorder="1" applyAlignment="1">
      <alignment horizontal="center" vertical="center" wrapText="1"/>
    </xf>
    <xf numFmtId="184" fontId="16" fillId="2" borderId="4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6" xfId="0" applyFont="1" applyBorder="1" applyAlignment="1">
      <alignment horizontal="center" vertical="center"/>
    </xf>
    <xf numFmtId="184" fontId="19" fillId="2" borderId="7" xfId="0" applyNumberFormat="1" applyFont="1" applyFill="1" applyBorder="1" applyAlignment="1">
      <alignment vertical="center"/>
    </xf>
    <xf numFmtId="184" fontId="21" fillId="2" borderId="7" xfId="0" applyNumberFormat="1" applyFont="1" applyFill="1" applyBorder="1" applyAlignment="1">
      <alignment vertical="center"/>
    </xf>
    <xf numFmtId="184" fontId="17" fillId="0" borderId="0" xfId="0" applyNumberFormat="1" applyFont="1" applyAlignment="1">
      <alignment vertical="center"/>
    </xf>
    <xf numFmtId="184" fontId="19" fillId="2" borderId="8" xfId="0" applyNumberFormat="1" applyFont="1" applyFill="1" applyBorder="1" applyAlignment="1">
      <alignment vertical="center"/>
    </xf>
    <xf numFmtId="184" fontId="19" fillId="3" borderId="9" xfId="0" applyNumberFormat="1" applyFont="1" applyFill="1" applyBorder="1" applyAlignment="1">
      <alignment vertical="center"/>
    </xf>
    <xf numFmtId="184" fontId="19" fillId="3" borderId="10" xfId="0" applyNumberFormat="1" applyFont="1" applyFill="1" applyBorder="1" applyAlignment="1">
      <alignment vertical="center"/>
    </xf>
    <xf numFmtId="184" fontId="24" fillId="3" borderId="9" xfId="0" applyNumberFormat="1" applyFont="1" applyFill="1" applyBorder="1" applyAlignment="1">
      <alignment vertical="center"/>
    </xf>
    <xf numFmtId="184" fontId="24" fillId="3" borderId="10" xfId="0" applyNumberFormat="1" applyFont="1" applyFill="1" applyBorder="1" applyAlignment="1">
      <alignment vertical="center"/>
    </xf>
    <xf numFmtId="184" fontId="24" fillId="3" borderId="11" xfId="0" applyNumberFormat="1" applyFont="1" applyFill="1" applyBorder="1" applyAlignment="1">
      <alignment vertical="center"/>
    </xf>
    <xf numFmtId="184" fontId="19" fillId="3" borderId="1" xfId="0" applyNumberFormat="1" applyFont="1" applyFill="1" applyBorder="1" applyAlignment="1">
      <alignment vertical="center"/>
    </xf>
    <xf numFmtId="184" fontId="19" fillId="3" borderId="12" xfId="0" applyNumberFormat="1" applyFont="1" applyFill="1" applyBorder="1" applyAlignment="1">
      <alignment vertical="center"/>
    </xf>
    <xf numFmtId="184" fontId="24" fillId="3" borderId="13" xfId="0" applyNumberFormat="1" applyFont="1" applyFill="1" applyBorder="1" applyAlignment="1">
      <alignment vertical="center"/>
    </xf>
    <xf numFmtId="184" fontId="24" fillId="3" borderId="12" xfId="0" applyNumberFormat="1" applyFont="1" applyFill="1" applyBorder="1" applyAlignment="1">
      <alignment vertical="center"/>
    </xf>
    <xf numFmtId="184" fontId="19" fillId="3" borderId="14" xfId="0" applyNumberFormat="1" applyFont="1" applyFill="1" applyBorder="1" applyAlignment="1">
      <alignment vertical="center"/>
    </xf>
    <xf numFmtId="184" fontId="19" fillId="3" borderId="11" xfId="0" applyNumberFormat="1" applyFont="1" applyFill="1" applyBorder="1" applyAlignment="1">
      <alignment vertical="center"/>
    </xf>
    <xf numFmtId="184" fontId="25" fillId="0" borderId="15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84" fontId="27" fillId="0" borderId="0" xfId="0" applyNumberFormat="1" applyFont="1" applyAlignment="1">
      <alignment vertical="center"/>
    </xf>
    <xf numFmtId="184" fontId="28" fillId="0" borderId="0" xfId="0" applyNumberFormat="1" applyFont="1" applyAlignment="1">
      <alignment vertical="center"/>
    </xf>
    <xf numFmtId="38" fontId="17" fillId="0" borderId="0" xfId="0" applyNumberFormat="1" applyFont="1">
      <alignment vertical="center"/>
    </xf>
    <xf numFmtId="38" fontId="19" fillId="2" borderId="16" xfId="0" applyNumberFormat="1" applyFont="1" applyFill="1" applyBorder="1" applyAlignment="1">
      <alignment vertical="center"/>
    </xf>
    <xf numFmtId="38" fontId="21" fillId="2" borderId="16" xfId="0" applyNumberFormat="1" applyFont="1" applyFill="1" applyBorder="1" applyAlignment="1">
      <alignment vertical="center"/>
    </xf>
    <xf numFmtId="38" fontId="21" fillId="0" borderId="17" xfId="0" applyNumberFormat="1" applyFont="1" applyBorder="1" applyAlignment="1">
      <alignment vertical="center"/>
    </xf>
    <xf numFmtId="38" fontId="19" fillId="2" borderId="18" xfId="0" applyNumberFormat="1" applyFont="1" applyFill="1" applyBorder="1" applyAlignment="1">
      <alignment vertical="center"/>
    </xf>
    <xf numFmtId="38" fontId="21" fillId="2" borderId="18" xfId="0" applyNumberFormat="1" applyFont="1" applyFill="1" applyBorder="1" applyAlignment="1">
      <alignment vertical="center"/>
    </xf>
    <xf numFmtId="38" fontId="21" fillId="0" borderId="19" xfId="0" applyNumberFormat="1" applyFont="1" applyBorder="1" applyAlignment="1">
      <alignment vertical="center"/>
    </xf>
    <xf numFmtId="38" fontId="17" fillId="4" borderId="10" xfId="0" applyNumberFormat="1" applyFont="1" applyFill="1" applyBorder="1" applyAlignment="1">
      <alignment vertical="center"/>
    </xf>
    <xf numFmtId="38" fontId="17" fillId="4" borderId="20" xfId="0" applyNumberFormat="1" applyFont="1" applyFill="1" applyBorder="1" applyAlignment="1">
      <alignment vertical="center"/>
    </xf>
    <xf numFmtId="38" fontId="19" fillId="2" borderId="7" xfId="0" applyNumberFormat="1" applyFont="1" applyFill="1" applyBorder="1" applyAlignment="1">
      <alignment vertical="center"/>
    </xf>
    <xf numFmtId="38" fontId="20" fillId="4" borderId="21" xfId="0" applyNumberFormat="1" applyFont="1" applyFill="1" applyBorder="1" applyAlignment="1">
      <alignment vertical="center"/>
    </xf>
    <xf numFmtId="38" fontId="20" fillId="4" borderId="20" xfId="0" applyNumberFormat="1" applyFont="1" applyFill="1" applyBorder="1" applyAlignment="1">
      <alignment vertical="center"/>
    </xf>
    <xf numFmtId="38" fontId="20" fillId="4" borderId="22" xfId="0" applyNumberFormat="1" applyFont="1" applyFill="1" applyBorder="1" applyAlignment="1">
      <alignment vertical="center"/>
    </xf>
    <xf numFmtId="38" fontId="21" fillId="2" borderId="23" xfId="0" applyNumberFormat="1" applyFont="1" applyFill="1" applyBorder="1" applyAlignment="1">
      <alignment vertical="center"/>
    </xf>
    <xf numFmtId="38" fontId="20" fillId="4" borderId="1" xfId="0" applyNumberFormat="1" applyFont="1" applyFill="1" applyBorder="1" applyAlignment="1">
      <alignment vertical="center"/>
    </xf>
    <xf numFmtId="38" fontId="20" fillId="4" borderId="12" xfId="0" applyNumberFormat="1" applyFont="1" applyFill="1" applyBorder="1" applyAlignment="1">
      <alignment vertical="center"/>
    </xf>
    <xf numFmtId="38" fontId="21" fillId="2" borderId="7" xfId="0" applyNumberFormat="1" applyFont="1" applyFill="1" applyBorder="1" applyAlignment="1">
      <alignment vertical="center"/>
    </xf>
    <xf numFmtId="38" fontId="17" fillId="4" borderId="14" xfId="0" applyNumberFormat="1" applyFont="1" applyFill="1" applyBorder="1" applyAlignment="1">
      <alignment vertical="center"/>
    </xf>
    <xf numFmtId="38" fontId="21" fillId="4" borderId="24" xfId="0" applyNumberFormat="1" applyFont="1" applyFill="1" applyBorder="1" applyAlignment="1">
      <alignment vertical="center"/>
    </xf>
    <xf numFmtId="38" fontId="19" fillId="2" borderId="25" xfId="0" applyNumberFormat="1" applyFont="1" applyFill="1" applyBorder="1" applyAlignment="1">
      <alignment vertical="center"/>
    </xf>
    <xf numFmtId="38" fontId="17" fillId="0" borderId="0" xfId="0" applyNumberFormat="1" applyFont="1" applyFill="1">
      <alignment vertical="center"/>
    </xf>
    <xf numFmtId="38" fontId="21" fillId="0" borderId="26" xfId="0" applyNumberFormat="1" applyFont="1" applyBorder="1" applyAlignment="1">
      <alignment vertical="center"/>
    </xf>
    <xf numFmtId="38" fontId="21" fillId="0" borderId="27" xfId="0" applyNumberFormat="1" applyFont="1" applyBorder="1" applyAlignment="1">
      <alignment vertical="center"/>
    </xf>
    <xf numFmtId="38" fontId="20" fillId="4" borderId="28" xfId="0" applyNumberFormat="1" applyFont="1" applyFill="1" applyBorder="1" applyAlignment="1">
      <alignment vertical="center"/>
    </xf>
    <xf numFmtId="38" fontId="20" fillId="4" borderId="29" xfId="0" applyNumberFormat="1" applyFont="1" applyFill="1" applyBorder="1" applyAlignment="1">
      <alignment vertical="center"/>
    </xf>
    <xf numFmtId="38" fontId="20" fillId="4" borderId="30" xfId="0" applyNumberFormat="1" applyFont="1" applyFill="1" applyBorder="1" applyAlignment="1">
      <alignment vertical="center"/>
    </xf>
    <xf numFmtId="38" fontId="20" fillId="4" borderId="31" xfId="0" applyNumberFormat="1" applyFont="1" applyFill="1" applyBorder="1" applyAlignment="1">
      <alignment vertical="center"/>
    </xf>
    <xf numFmtId="38" fontId="19" fillId="2" borderId="8" xfId="0" applyNumberFormat="1" applyFont="1" applyFill="1" applyBorder="1" applyAlignment="1">
      <alignment vertical="center"/>
    </xf>
    <xf numFmtId="38" fontId="20" fillId="4" borderId="9" xfId="0" applyNumberFormat="1" applyFont="1" applyFill="1" applyBorder="1" applyAlignment="1">
      <alignment vertical="center"/>
    </xf>
    <xf numFmtId="38" fontId="20" fillId="4" borderId="10" xfId="0" applyNumberFormat="1" applyFont="1" applyFill="1" applyBorder="1" applyAlignment="1">
      <alignment vertical="center"/>
    </xf>
    <xf numFmtId="38" fontId="20" fillId="4" borderId="8" xfId="0" applyNumberFormat="1" applyFont="1" applyFill="1" applyBorder="1" applyAlignment="1">
      <alignment vertical="center"/>
    </xf>
    <xf numFmtId="38" fontId="23" fillId="0" borderId="32" xfId="0" applyNumberFormat="1" applyFont="1" applyFill="1" applyBorder="1" applyAlignment="1">
      <alignment vertical="center"/>
    </xf>
    <xf numFmtId="38" fontId="23" fillId="0" borderId="33" xfId="0" applyNumberFormat="1" applyFont="1" applyFill="1" applyBorder="1" applyAlignment="1">
      <alignment vertical="center"/>
    </xf>
    <xf numFmtId="38" fontId="23" fillId="0" borderId="34" xfId="0" applyNumberFormat="1" applyFont="1" applyFill="1" applyBorder="1" applyAlignment="1">
      <alignment vertical="center"/>
    </xf>
    <xf numFmtId="38" fontId="23" fillId="0" borderId="0" xfId="0" applyNumberFormat="1" applyFont="1" applyFill="1" applyBorder="1" applyAlignment="1">
      <alignment vertical="center"/>
    </xf>
    <xf numFmtId="38" fontId="23" fillId="0" borderId="35" xfId="0" applyNumberFormat="1" applyFont="1" applyFill="1" applyBorder="1" applyAlignment="1">
      <alignment vertical="center"/>
    </xf>
    <xf numFmtId="38" fontId="23" fillId="0" borderId="36" xfId="0" applyNumberFormat="1" applyFont="1" applyFill="1" applyBorder="1" applyAlignment="1">
      <alignment vertical="center"/>
    </xf>
    <xf numFmtId="38" fontId="23" fillId="0" borderId="26" xfId="0" applyNumberFormat="1" applyFont="1" applyFill="1" applyBorder="1" applyAlignment="1">
      <alignment vertical="center"/>
    </xf>
    <xf numFmtId="38" fontId="23" fillId="0" borderId="37" xfId="0" applyNumberFormat="1" applyFont="1" applyFill="1" applyBorder="1" applyAlignment="1">
      <alignment vertical="center"/>
    </xf>
    <xf numFmtId="38" fontId="23" fillId="0" borderId="38" xfId="0" applyNumberFormat="1" applyFont="1" applyFill="1" applyBorder="1" applyAlignment="1">
      <alignment vertical="center"/>
    </xf>
    <xf numFmtId="38" fontId="23" fillId="0" borderId="39" xfId="0" applyNumberFormat="1" applyFont="1" applyFill="1" applyBorder="1" applyAlignment="1">
      <alignment vertical="center"/>
    </xf>
    <xf numFmtId="38" fontId="23" fillId="0" borderId="40" xfId="0" applyNumberFormat="1" applyFont="1" applyFill="1" applyBorder="1" applyAlignment="1">
      <alignment vertical="center"/>
    </xf>
    <xf numFmtId="38" fontId="23" fillId="0" borderId="41" xfId="0" applyNumberFormat="1" applyFont="1" applyFill="1" applyBorder="1" applyAlignment="1">
      <alignment vertical="center"/>
    </xf>
    <xf numFmtId="38" fontId="23" fillId="0" borderId="42" xfId="0" applyNumberFormat="1" applyFont="1" applyFill="1" applyBorder="1" applyAlignment="1">
      <alignment vertical="center"/>
    </xf>
    <xf numFmtId="38" fontId="17" fillId="0" borderId="29" xfId="0" applyNumberFormat="1" applyFont="1" applyBorder="1">
      <alignment vertical="center"/>
    </xf>
    <xf numFmtId="38" fontId="17" fillId="0" borderId="30" xfId="0" applyNumberFormat="1" applyFont="1" applyBorder="1">
      <alignment vertical="center"/>
    </xf>
    <xf numFmtId="38" fontId="17" fillId="0" borderId="31" xfId="0" applyNumberFormat="1" applyFont="1" applyBorder="1">
      <alignment vertical="center"/>
    </xf>
    <xf numFmtId="184" fontId="7" fillId="0" borderId="10" xfId="0" applyNumberFormat="1" applyFont="1" applyBorder="1" applyAlignment="1">
      <alignment horizontal="center" vertical="center" wrapText="1"/>
    </xf>
    <xf numFmtId="184" fontId="7" fillId="0" borderId="9" xfId="0" applyNumberFormat="1" applyFont="1" applyBorder="1" applyAlignment="1">
      <alignment horizontal="center" vertical="center" wrapText="1"/>
    </xf>
    <xf numFmtId="184" fontId="17" fillId="0" borderId="0" xfId="0" applyNumberFormat="1" applyFont="1">
      <alignment vertical="center"/>
    </xf>
    <xf numFmtId="38" fontId="29" fillId="0" borderId="32" xfId="0" applyNumberFormat="1" applyFont="1" applyFill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4" borderId="14" xfId="0" applyFont="1" applyFill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84" fontId="8" fillId="5" borderId="10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84" fontId="11" fillId="5" borderId="9" xfId="0" applyNumberFormat="1" applyFont="1" applyFill="1" applyBorder="1" applyAlignment="1">
      <alignment horizontal="center" vertical="center"/>
    </xf>
    <xf numFmtId="184" fontId="12" fillId="5" borderId="10" xfId="0" applyNumberFormat="1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84" fontId="8" fillId="5" borderId="9" xfId="0" applyNumberFormat="1" applyFont="1" applyFill="1" applyBorder="1" applyAlignment="1">
      <alignment horizontal="center" vertical="center"/>
    </xf>
    <xf numFmtId="184" fontId="9" fillId="5" borderId="10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184" fontId="13" fillId="0" borderId="17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14" fillId="0" borderId="14" xfId="0" applyFont="1" applyFill="1" applyBorder="1" applyAlignment="1">
      <alignment horizontal="right" vertical="center"/>
    </xf>
    <xf numFmtId="0" fontId="19" fillId="0" borderId="23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6"/>
  <sheetViews>
    <sheetView tabSelected="1" zoomScale="70" zoomScaleNormal="70" workbookViewId="0">
      <selection activeCell="A2" sqref="A2:Z2"/>
    </sheetView>
  </sheetViews>
  <sheetFormatPr defaultColWidth="8.875" defaultRowHeight="15" x14ac:dyDescent="0.25"/>
  <cols>
    <col min="1" max="1" width="12.375" style="31" bestFit="1" customWidth="1"/>
    <col min="2" max="2" width="6.75" style="32" customWidth="1"/>
    <col min="3" max="6" width="9.5" style="33" customWidth="1"/>
    <col min="7" max="7" width="10.5" style="34" customWidth="1"/>
    <col min="8" max="10" width="9.5" style="33" customWidth="1"/>
    <col min="11" max="11" width="10.5" style="34" customWidth="1"/>
    <col min="12" max="13" width="9.5" style="33" customWidth="1"/>
    <col min="14" max="14" width="10.5" style="34" customWidth="1"/>
    <col min="15" max="19" width="9.5" style="33" customWidth="1"/>
    <col min="20" max="20" width="10.5" style="34" customWidth="1"/>
    <col min="21" max="24" width="9.5" style="33" customWidth="1"/>
    <col min="25" max="25" width="10.5" style="34" customWidth="1"/>
    <col min="26" max="26" width="12.625" style="34" customWidth="1"/>
    <col min="27" max="27" width="10" style="1" bestFit="1" customWidth="1"/>
    <col min="28" max="16384" width="8.875" style="1"/>
  </cols>
  <sheetData>
    <row r="1" spans="1:26" ht="30.75" customHeight="1" x14ac:dyDescent="0.25">
      <c r="A1" s="92" t="s">
        <v>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</row>
    <row r="2" spans="1:26" ht="36" customHeight="1" x14ac:dyDescent="0.25">
      <c r="A2" s="94" t="s">
        <v>56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s="3" customFormat="1" ht="13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 x14ac:dyDescent="0.25">
      <c r="A4" s="95" t="s">
        <v>0</v>
      </c>
      <c r="B4" s="97" t="s">
        <v>1</v>
      </c>
      <c r="C4" s="99" t="s">
        <v>52</v>
      </c>
      <c r="D4" s="100"/>
      <c r="E4" s="100"/>
      <c r="F4" s="100"/>
      <c r="G4" s="101"/>
      <c r="H4" s="102" t="s">
        <v>53</v>
      </c>
      <c r="I4" s="103"/>
      <c r="J4" s="103"/>
      <c r="K4" s="104"/>
      <c r="L4" s="105" t="s">
        <v>2</v>
      </c>
      <c r="M4" s="106"/>
      <c r="N4" s="104"/>
      <c r="O4" s="102" t="s">
        <v>3</v>
      </c>
      <c r="P4" s="103"/>
      <c r="Q4" s="103"/>
      <c r="R4" s="107"/>
      <c r="S4" s="107"/>
      <c r="T4" s="104"/>
      <c r="U4" s="105" t="s">
        <v>4</v>
      </c>
      <c r="V4" s="106"/>
      <c r="W4" s="106"/>
      <c r="X4" s="106"/>
      <c r="Y4" s="104"/>
      <c r="Z4" s="108" t="s">
        <v>5</v>
      </c>
    </row>
    <row r="5" spans="1:26" ht="33.6" customHeight="1" x14ac:dyDescent="0.25">
      <c r="A5" s="96"/>
      <c r="B5" s="98"/>
      <c r="C5" s="4" t="s">
        <v>6</v>
      </c>
      <c r="D5" s="5" t="s">
        <v>7</v>
      </c>
      <c r="E5" s="5" t="s">
        <v>8</v>
      </c>
      <c r="F5" s="6" t="s">
        <v>9</v>
      </c>
      <c r="G5" s="7" t="s">
        <v>10</v>
      </c>
      <c r="H5" s="8" t="s">
        <v>11</v>
      </c>
      <c r="I5" s="9" t="s">
        <v>54</v>
      </c>
      <c r="J5" s="10" t="s">
        <v>12</v>
      </c>
      <c r="K5" s="7" t="s">
        <v>10</v>
      </c>
      <c r="L5" s="83" t="s">
        <v>13</v>
      </c>
      <c r="M5" s="82" t="s">
        <v>14</v>
      </c>
      <c r="N5" s="7" t="s">
        <v>10</v>
      </c>
      <c r="O5" s="8" t="s">
        <v>15</v>
      </c>
      <c r="P5" s="9" t="s">
        <v>16</v>
      </c>
      <c r="Q5" s="9" t="s">
        <v>17</v>
      </c>
      <c r="R5" s="9" t="s">
        <v>18</v>
      </c>
      <c r="S5" s="10" t="s">
        <v>19</v>
      </c>
      <c r="T5" s="11" t="s">
        <v>10</v>
      </c>
      <c r="U5" s="4" t="s">
        <v>20</v>
      </c>
      <c r="V5" s="5" t="s">
        <v>21</v>
      </c>
      <c r="W5" s="5" t="s">
        <v>22</v>
      </c>
      <c r="X5" s="6" t="s">
        <v>23</v>
      </c>
      <c r="Y5" s="7" t="s">
        <v>10</v>
      </c>
      <c r="Z5" s="109"/>
    </row>
    <row r="6" spans="1:26" s="13" customFormat="1" ht="20.45" customHeight="1" x14ac:dyDescent="0.25">
      <c r="A6" s="88" t="s">
        <v>24</v>
      </c>
      <c r="B6" s="12" t="s">
        <v>26</v>
      </c>
      <c r="C6" s="35">
        <v>327</v>
      </c>
      <c r="D6" s="35">
        <v>195</v>
      </c>
      <c r="E6" s="35">
        <v>970</v>
      </c>
      <c r="F6" s="35">
        <v>499</v>
      </c>
      <c r="G6" s="36">
        <v>1991</v>
      </c>
      <c r="H6" s="35">
        <v>470</v>
      </c>
      <c r="I6" s="35">
        <v>911</v>
      </c>
      <c r="J6" s="35">
        <v>819</v>
      </c>
      <c r="K6" s="37">
        <v>2200</v>
      </c>
      <c r="L6" s="35">
        <v>1226</v>
      </c>
      <c r="M6" s="35">
        <v>1937</v>
      </c>
      <c r="N6" s="36">
        <v>3163</v>
      </c>
      <c r="O6" s="35">
        <v>707</v>
      </c>
      <c r="P6" s="35">
        <v>1188</v>
      </c>
      <c r="Q6" s="35">
        <v>2003</v>
      </c>
      <c r="R6" s="35">
        <v>1373</v>
      </c>
      <c r="S6" s="35">
        <v>415</v>
      </c>
      <c r="T6" s="37">
        <v>5686</v>
      </c>
      <c r="U6" s="35">
        <v>1043</v>
      </c>
      <c r="V6" s="35">
        <v>852</v>
      </c>
      <c r="W6" s="35">
        <v>1317</v>
      </c>
      <c r="X6" s="35">
        <v>1943</v>
      </c>
      <c r="Y6" s="36">
        <v>5155</v>
      </c>
      <c r="Z6" s="38">
        <f>G6+K6+N6+T6+Y6</f>
        <v>18195</v>
      </c>
    </row>
    <row r="7" spans="1:26" s="13" customFormat="1" ht="20.45" customHeight="1" x14ac:dyDescent="0.25">
      <c r="A7" s="89"/>
      <c r="B7" s="14" t="s">
        <v>25</v>
      </c>
      <c r="C7" s="35">
        <v>314</v>
      </c>
      <c r="D7" s="35">
        <v>195</v>
      </c>
      <c r="E7" s="35">
        <v>953</v>
      </c>
      <c r="F7" s="35">
        <v>451</v>
      </c>
      <c r="G7" s="39">
        <v>1913</v>
      </c>
      <c r="H7" s="35">
        <v>433</v>
      </c>
      <c r="I7" s="35">
        <v>795</v>
      </c>
      <c r="J7" s="35">
        <v>777</v>
      </c>
      <c r="K7" s="40">
        <v>2005</v>
      </c>
      <c r="L7" s="35">
        <v>1125</v>
      </c>
      <c r="M7" s="35">
        <v>1727</v>
      </c>
      <c r="N7" s="39">
        <v>2852</v>
      </c>
      <c r="O7" s="35">
        <v>621</v>
      </c>
      <c r="P7" s="35">
        <v>1120</v>
      </c>
      <c r="Q7" s="35">
        <v>1970</v>
      </c>
      <c r="R7" s="35">
        <v>1329</v>
      </c>
      <c r="S7" s="35">
        <v>411</v>
      </c>
      <c r="T7" s="40">
        <v>5451</v>
      </c>
      <c r="U7" s="35">
        <v>977</v>
      </c>
      <c r="V7" s="35">
        <v>817</v>
      </c>
      <c r="W7" s="35">
        <v>1308</v>
      </c>
      <c r="X7" s="35">
        <v>1810</v>
      </c>
      <c r="Y7" s="39">
        <v>4912</v>
      </c>
      <c r="Z7" s="41">
        <f>G7+K7+N7+T7+Y7</f>
        <v>17133</v>
      </c>
    </row>
    <row r="8" spans="1:26" s="13" customFormat="1" ht="20.45" customHeight="1" x14ac:dyDescent="0.25">
      <c r="A8" s="90" t="s">
        <v>27</v>
      </c>
      <c r="B8" s="91"/>
      <c r="C8" s="42">
        <v>641</v>
      </c>
      <c r="D8" s="43">
        <v>390</v>
      </c>
      <c r="E8" s="43">
        <v>1923</v>
      </c>
      <c r="F8" s="42">
        <v>950</v>
      </c>
      <c r="G8" s="44">
        <v>3904</v>
      </c>
      <c r="H8" s="45">
        <v>903</v>
      </c>
      <c r="I8" s="46">
        <v>1706</v>
      </c>
      <c r="J8" s="47">
        <v>1596</v>
      </c>
      <c r="K8" s="48">
        <v>4205</v>
      </c>
      <c r="L8" s="42">
        <v>2351</v>
      </c>
      <c r="M8" s="42">
        <v>3664</v>
      </c>
      <c r="N8" s="44">
        <v>6015</v>
      </c>
      <c r="O8" s="49">
        <v>1328</v>
      </c>
      <c r="P8" s="46">
        <v>2308</v>
      </c>
      <c r="Q8" s="46">
        <v>3973</v>
      </c>
      <c r="R8" s="46">
        <v>2702</v>
      </c>
      <c r="S8" s="50">
        <v>826</v>
      </c>
      <c r="T8" s="51">
        <v>11137</v>
      </c>
      <c r="U8" s="52">
        <v>2020</v>
      </c>
      <c r="V8" s="43">
        <v>1669</v>
      </c>
      <c r="W8" s="43">
        <v>2625</v>
      </c>
      <c r="X8" s="42">
        <v>3753</v>
      </c>
      <c r="Y8" s="44">
        <v>10067</v>
      </c>
      <c r="Z8" s="53">
        <f>SUM(Z6:Z7)</f>
        <v>35328</v>
      </c>
    </row>
    <row r="9" spans="1:26" s="13" customFormat="1" ht="20.45" customHeight="1" x14ac:dyDescent="0.25">
      <c r="A9" s="88" t="s">
        <v>28</v>
      </c>
      <c r="B9" s="12" t="s">
        <v>26</v>
      </c>
      <c r="C9" s="35">
        <v>53</v>
      </c>
      <c r="D9" s="35">
        <v>48</v>
      </c>
      <c r="E9" s="35">
        <v>148</v>
      </c>
      <c r="F9" s="35">
        <v>70</v>
      </c>
      <c r="G9" s="54">
        <v>319</v>
      </c>
      <c r="H9" s="35">
        <v>127</v>
      </c>
      <c r="I9" s="35">
        <v>160</v>
      </c>
      <c r="J9" s="35">
        <v>169</v>
      </c>
      <c r="K9" s="37">
        <v>456</v>
      </c>
      <c r="L9" s="35">
        <v>195</v>
      </c>
      <c r="M9" s="35">
        <v>269</v>
      </c>
      <c r="N9" s="36">
        <v>464</v>
      </c>
      <c r="O9" s="35">
        <v>110</v>
      </c>
      <c r="P9" s="35">
        <v>221</v>
      </c>
      <c r="Q9" s="35">
        <v>338</v>
      </c>
      <c r="R9" s="35">
        <v>209</v>
      </c>
      <c r="S9" s="35">
        <v>57</v>
      </c>
      <c r="T9" s="37">
        <v>935</v>
      </c>
      <c r="U9" s="55">
        <v>142</v>
      </c>
      <c r="V9" s="35">
        <v>124</v>
      </c>
      <c r="W9" s="35">
        <v>184</v>
      </c>
      <c r="X9" s="35">
        <v>224</v>
      </c>
      <c r="Y9" s="36">
        <v>674</v>
      </c>
      <c r="Z9" s="56">
        <f>G9+K9+N9+T9+Y9</f>
        <v>2848</v>
      </c>
    </row>
    <row r="10" spans="1:26" s="13" customFormat="1" ht="20.45" customHeight="1" x14ac:dyDescent="0.25">
      <c r="A10" s="89"/>
      <c r="B10" s="14" t="s">
        <v>25</v>
      </c>
      <c r="C10" s="35">
        <v>72</v>
      </c>
      <c r="D10" s="35">
        <v>48</v>
      </c>
      <c r="E10" s="35">
        <v>170</v>
      </c>
      <c r="F10" s="35">
        <v>98</v>
      </c>
      <c r="G10" s="39">
        <v>388</v>
      </c>
      <c r="H10" s="35">
        <v>117</v>
      </c>
      <c r="I10" s="35">
        <v>190</v>
      </c>
      <c r="J10" s="35">
        <v>205</v>
      </c>
      <c r="K10" s="40">
        <v>512</v>
      </c>
      <c r="L10" s="35">
        <v>181</v>
      </c>
      <c r="M10" s="35">
        <v>284</v>
      </c>
      <c r="N10" s="39">
        <v>465</v>
      </c>
      <c r="O10" s="35">
        <v>108</v>
      </c>
      <c r="P10" s="35">
        <v>215</v>
      </c>
      <c r="Q10" s="35">
        <v>327</v>
      </c>
      <c r="R10" s="35">
        <v>189</v>
      </c>
      <c r="S10" s="35">
        <v>68</v>
      </c>
      <c r="T10" s="40">
        <v>907</v>
      </c>
      <c r="U10" s="55">
        <v>123</v>
      </c>
      <c r="V10" s="35">
        <v>121</v>
      </c>
      <c r="W10" s="35">
        <v>195</v>
      </c>
      <c r="X10" s="35">
        <v>254</v>
      </c>
      <c r="Y10" s="39">
        <v>693</v>
      </c>
      <c r="Z10" s="57">
        <f>G10+K10+N10+T10+Y10</f>
        <v>2965</v>
      </c>
    </row>
    <row r="11" spans="1:26" s="13" customFormat="1" ht="20.45" customHeight="1" x14ac:dyDescent="0.25">
      <c r="A11" s="90" t="s">
        <v>29</v>
      </c>
      <c r="B11" s="91"/>
      <c r="C11" s="42">
        <v>125</v>
      </c>
      <c r="D11" s="43">
        <v>96</v>
      </c>
      <c r="E11" s="43">
        <v>318</v>
      </c>
      <c r="F11" s="42">
        <v>168</v>
      </c>
      <c r="G11" s="44">
        <v>707</v>
      </c>
      <c r="H11" s="45">
        <v>244</v>
      </c>
      <c r="I11" s="46">
        <v>350</v>
      </c>
      <c r="J11" s="58">
        <v>374</v>
      </c>
      <c r="K11" s="51">
        <v>968</v>
      </c>
      <c r="L11" s="42">
        <v>376</v>
      </c>
      <c r="M11" s="42">
        <v>553</v>
      </c>
      <c r="N11" s="44">
        <v>929</v>
      </c>
      <c r="O11" s="49">
        <v>218</v>
      </c>
      <c r="P11" s="46">
        <v>436</v>
      </c>
      <c r="Q11" s="46">
        <v>665</v>
      </c>
      <c r="R11" s="46">
        <v>398</v>
      </c>
      <c r="S11" s="50">
        <v>125</v>
      </c>
      <c r="T11" s="51">
        <v>1842</v>
      </c>
      <c r="U11" s="52">
        <v>265</v>
      </c>
      <c r="V11" s="43">
        <v>245</v>
      </c>
      <c r="W11" s="43">
        <v>379</v>
      </c>
      <c r="X11" s="42">
        <v>478</v>
      </c>
      <c r="Y11" s="44">
        <v>1367</v>
      </c>
      <c r="Z11" s="53">
        <f>SUM(Z9:Z10)</f>
        <v>5813</v>
      </c>
    </row>
    <row r="12" spans="1:26" s="13" customFormat="1" ht="20.45" customHeight="1" x14ac:dyDescent="0.25">
      <c r="A12" s="88" t="s">
        <v>30</v>
      </c>
      <c r="B12" s="12" t="s">
        <v>26</v>
      </c>
      <c r="C12" s="35">
        <v>82</v>
      </c>
      <c r="D12" s="35">
        <v>38</v>
      </c>
      <c r="E12" s="35">
        <v>122</v>
      </c>
      <c r="F12" s="35">
        <v>56</v>
      </c>
      <c r="G12" s="54">
        <v>298</v>
      </c>
      <c r="H12" s="35">
        <v>142</v>
      </c>
      <c r="I12" s="35">
        <v>150</v>
      </c>
      <c r="J12" s="35">
        <v>143</v>
      </c>
      <c r="K12" s="37">
        <v>435</v>
      </c>
      <c r="L12" s="35">
        <v>140</v>
      </c>
      <c r="M12" s="35">
        <v>208</v>
      </c>
      <c r="N12" s="36">
        <v>348</v>
      </c>
      <c r="O12" s="35">
        <v>91</v>
      </c>
      <c r="P12" s="35">
        <v>187</v>
      </c>
      <c r="Q12" s="35">
        <v>276</v>
      </c>
      <c r="R12" s="35">
        <v>146</v>
      </c>
      <c r="S12" s="35">
        <v>28</v>
      </c>
      <c r="T12" s="37">
        <v>728</v>
      </c>
      <c r="U12" s="55">
        <v>107</v>
      </c>
      <c r="V12" s="35">
        <v>117</v>
      </c>
      <c r="W12" s="35">
        <v>164</v>
      </c>
      <c r="X12" s="35">
        <v>217</v>
      </c>
      <c r="Y12" s="36">
        <v>605</v>
      </c>
      <c r="Z12" s="56">
        <f>G12+K12+N12+T12+Y12</f>
        <v>2414</v>
      </c>
    </row>
    <row r="13" spans="1:26" s="13" customFormat="1" ht="20.45" customHeight="1" x14ac:dyDescent="0.25">
      <c r="A13" s="89"/>
      <c r="B13" s="14" t="s">
        <v>25</v>
      </c>
      <c r="C13" s="35">
        <v>112</v>
      </c>
      <c r="D13" s="35">
        <v>50</v>
      </c>
      <c r="E13" s="35">
        <v>161</v>
      </c>
      <c r="F13" s="35">
        <v>59</v>
      </c>
      <c r="G13" s="39">
        <v>382</v>
      </c>
      <c r="H13" s="79">
        <v>142</v>
      </c>
      <c r="I13" s="80">
        <v>143</v>
      </c>
      <c r="J13" s="81">
        <v>150</v>
      </c>
      <c r="K13" s="40">
        <v>435</v>
      </c>
      <c r="L13" s="35">
        <v>132</v>
      </c>
      <c r="M13" s="35">
        <v>208</v>
      </c>
      <c r="N13" s="39">
        <v>340</v>
      </c>
      <c r="O13" s="35">
        <v>84</v>
      </c>
      <c r="P13" s="35">
        <v>197</v>
      </c>
      <c r="Q13" s="35">
        <v>299</v>
      </c>
      <c r="R13" s="35">
        <v>152</v>
      </c>
      <c r="S13" s="35">
        <v>44</v>
      </c>
      <c r="T13" s="40">
        <v>776</v>
      </c>
      <c r="U13" s="55">
        <v>133</v>
      </c>
      <c r="V13" s="35">
        <v>107</v>
      </c>
      <c r="W13" s="35">
        <v>182</v>
      </c>
      <c r="X13" s="35">
        <v>278</v>
      </c>
      <c r="Y13" s="39">
        <v>700</v>
      </c>
      <c r="Z13" s="57">
        <f>G13+K13+N13+T13+Y13</f>
        <v>2633</v>
      </c>
    </row>
    <row r="14" spans="1:26" s="13" customFormat="1" ht="20.45" customHeight="1" x14ac:dyDescent="0.25">
      <c r="A14" s="90" t="s">
        <v>31</v>
      </c>
      <c r="B14" s="91"/>
      <c r="C14" s="42">
        <v>194</v>
      </c>
      <c r="D14" s="43">
        <v>88</v>
      </c>
      <c r="E14" s="43">
        <v>283</v>
      </c>
      <c r="F14" s="42">
        <v>115</v>
      </c>
      <c r="G14" s="44">
        <v>680</v>
      </c>
      <c r="H14" s="59">
        <v>284</v>
      </c>
      <c r="I14" s="60">
        <v>293</v>
      </c>
      <c r="J14" s="61">
        <v>293</v>
      </c>
      <c r="K14" s="51">
        <v>870</v>
      </c>
      <c r="L14" s="42">
        <v>272</v>
      </c>
      <c r="M14" s="42">
        <v>416</v>
      </c>
      <c r="N14" s="44">
        <v>688</v>
      </c>
      <c r="O14" s="49">
        <v>175</v>
      </c>
      <c r="P14" s="46">
        <v>384</v>
      </c>
      <c r="Q14" s="46">
        <v>575</v>
      </c>
      <c r="R14" s="46">
        <v>298</v>
      </c>
      <c r="S14" s="50">
        <v>72</v>
      </c>
      <c r="T14" s="51">
        <v>1504</v>
      </c>
      <c r="U14" s="52">
        <v>240</v>
      </c>
      <c r="V14" s="43">
        <v>224</v>
      </c>
      <c r="W14" s="43">
        <v>346</v>
      </c>
      <c r="X14" s="42">
        <v>495</v>
      </c>
      <c r="Y14" s="44">
        <v>1305</v>
      </c>
      <c r="Z14" s="53">
        <f>SUM(Z12:Z13)</f>
        <v>5047</v>
      </c>
    </row>
    <row r="15" spans="1:26" s="13" customFormat="1" ht="20.45" customHeight="1" x14ac:dyDescent="0.25">
      <c r="A15" s="88" t="s">
        <v>32</v>
      </c>
      <c r="B15" s="12" t="s">
        <v>26</v>
      </c>
      <c r="C15" s="35">
        <v>82</v>
      </c>
      <c r="D15" s="35">
        <v>64</v>
      </c>
      <c r="E15" s="35">
        <v>116</v>
      </c>
      <c r="F15" s="35">
        <v>71</v>
      </c>
      <c r="G15" s="54">
        <v>333</v>
      </c>
      <c r="H15" s="35">
        <v>148</v>
      </c>
      <c r="I15" s="35">
        <v>153</v>
      </c>
      <c r="J15" s="35">
        <v>140</v>
      </c>
      <c r="K15" s="37">
        <v>441</v>
      </c>
      <c r="L15" s="35">
        <v>91</v>
      </c>
      <c r="M15" s="35">
        <v>164</v>
      </c>
      <c r="N15" s="36">
        <v>255</v>
      </c>
      <c r="O15" s="35">
        <v>66</v>
      </c>
      <c r="P15" s="35">
        <v>189</v>
      </c>
      <c r="Q15" s="35">
        <v>289</v>
      </c>
      <c r="R15" s="35">
        <v>141</v>
      </c>
      <c r="S15" s="35">
        <v>44</v>
      </c>
      <c r="T15" s="37">
        <v>729</v>
      </c>
      <c r="U15" s="55">
        <v>109</v>
      </c>
      <c r="V15" s="35">
        <v>135</v>
      </c>
      <c r="W15" s="35">
        <v>170</v>
      </c>
      <c r="X15" s="35">
        <v>248</v>
      </c>
      <c r="Y15" s="36">
        <v>662</v>
      </c>
      <c r="Z15" s="56">
        <f>G15+K15+N15+T15+Y15</f>
        <v>2420</v>
      </c>
    </row>
    <row r="16" spans="1:26" s="13" customFormat="1" ht="20.45" customHeight="1" x14ac:dyDescent="0.25">
      <c r="A16" s="89"/>
      <c r="B16" s="14" t="s">
        <v>25</v>
      </c>
      <c r="C16" s="35">
        <v>103</v>
      </c>
      <c r="D16" s="35">
        <v>68</v>
      </c>
      <c r="E16" s="35">
        <v>159</v>
      </c>
      <c r="F16" s="35">
        <v>65</v>
      </c>
      <c r="G16" s="39">
        <v>395</v>
      </c>
      <c r="H16" s="35">
        <v>146</v>
      </c>
      <c r="I16" s="35">
        <v>157</v>
      </c>
      <c r="J16" s="35">
        <v>210</v>
      </c>
      <c r="K16" s="40">
        <v>513</v>
      </c>
      <c r="L16" s="35">
        <v>145</v>
      </c>
      <c r="M16" s="35">
        <v>290</v>
      </c>
      <c r="N16" s="39">
        <v>435</v>
      </c>
      <c r="O16" s="35">
        <v>105</v>
      </c>
      <c r="P16" s="35">
        <v>245</v>
      </c>
      <c r="Q16" s="35">
        <v>312</v>
      </c>
      <c r="R16" s="35">
        <v>224</v>
      </c>
      <c r="S16" s="35">
        <v>54</v>
      </c>
      <c r="T16" s="40">
        <v>940</v>
      </c>
      <c r="U16" s="55">
        <v>187</v>
      </c>
      <c r="V16" s="35">
        <v>142</v>
      </c>
      <c r="W16" s="35">
        <v>202</v>
      </c>
      <c r="X16" s="35">
        <v>351</v>
      </c>
      <c r="Y16" s="39">
        <v>882</v>
      </c>
      <c r="Z16" s="57">
        <f>G16+K16+N16+T16+Y16</f>
        <v>3165</v>
      </c>
    </row>
    <row r="17" spans="1:26" s="13" customFormat="1" ht="20.45" customHeight="1" x14ac:dyDescent="0.25">
      <c r="A17" s="90" t="s">
        <v>33</v>
      </c>
      <c r="B17" s="91"/>
      <c r="C17" s="42">
        <v>185</v>
      </c>
      <c r="D17" s="43">
        <v>132</v>
      </c>
      <c r="E17" s="43">
        <v>275</v>
      </c>
      <c r="F17" s="42">
        <v>136</v>
      </c>
      <c r="G17" s="44">
        <v>728</v>
      </c>
      <c r="H17" s="49">
        <v>294</v>
      </c>
      <c r="I17" s="46">
        <v>310</v>
      </c>
      <c r="J17" s="50">
        <v>350</v>
      </c>
      <c r="K17" s="51">
        <v>954</v>
      </c>
      <c r="L17" s="42">
        <v>236</v>
      </c>
      <c r="M17" s="42">
        <v>454</v>
      </c>
      <c r="N17" s="44">
        <v>690</v>
      </c>
      <c r="O17" s="49">
        <v>171</v>
      </c>
      <c r="P17" s="46">
        <v>434</v>
      </c>
      <c r="Q17" s="46">
        <v>601</v>
      </c>
      <c r="R17" s="46">
        <v>365</v>
      </c>
      <c r="S17" s="50">
        <v>98</v>
      </c>
      <c r="T17" s="51">
        <v>1669</v>
      </c>
      <c r="U17" s="52">
        <v>296</v>
      </c>
      <c r="V17" s="43">
        <v>277</v>
      </c>
      <c r="W17" s="43">
        <v>372</v>
      </c>
      <c r="X17" s="42">
        <v>599</v>
      </c>
      <c r="Y17" s="44">
        <v>1544</v>
      </c>
      <c r="Z17" s="53">
        <f>SUM(Z15:Z16)</f>
        <v>5585</v>
      </c>
    </row>
    <row r="18" spans="1:26" s="13" customFormat="1" ht="20.45" customHeight="1" x14ac:dyDescent="0.25">
      <c r="A18" s="88" t="s">
        <v>34</v>
      </c>
      <c r="B18" s="12" t="s">
        <v>26</v>
      </c>
      <c r="C18" s="35">
        <v>88</v>
      </c>
      <c r="D18" s="35">
        <v>49</v>
      </c>
      <c r="E18" s="35">
        <v>116</v>
      </c>
      <c r="F18" s="35">
        <v>52</v>
      </c>
      <c r="G18" s="54">
        <v>305</v>
      </c>
      <c r="H18" s="35">
        <v>148</v>
      </c>
      <c r="I18" s="35">
        <v>133</v>
      </c>
      <c r="J18" s="35">
        <v>144</v>
      </c>
      <c r="K18" s="37">
        <v>425</v>
      </c>
      <c r="L18" s="35">
        <v>93</v>
      </c>
      <c r="M18" s="35">
        <v>143</v>
      </c>
      <c r="N18" s="36">
        <v>236</v>
      </c>
      <c r="O18" s="35">
        <v>101</v>
      </c>
      <c r="P18" s="35">
        <v>146</v>
      </c>
      <c r="Q18" s="35">
        <v>219</v>
      </c>
      <c r="R18" s="35">
        <v>131</v>
      </c>
      <c r="S18" s="35">
        <v>53</v>
      </c>
      <c r="T18" s="37">
        <v>650</v>
      </c>
      <c r="U18" s="55">
        <v>116</v>
      </c>
      <c r="V18" s="35">
        <v>92</v>
      </c>
      <c r="W18" s="35">
        <v>148</v>
      </c>
      <c r="X18" s="35">
        <v>208</v>
      </c>
      <c r="Y18" s="36">
        <v>564</v>
      </c>
      <c r="Z18" s="56">
        <f>G18+K18+N18+T18+Y18</f>
        <v>2180</v>
      </c>
    </row>
    <row r="19" spans="1:26" s="13" customFormat="1" ht="20.45" customHeight="1" x14ac:dyDescent="0.25">
      <c r="A19" s="89"/>
      <c r="B19" s="14" t="s">
        <v>25</v>
      </c>
      <c r="C19" s="35">
        <v>122</v>
      </c>
      <c r="D19" s="35">
        <v>72</v>
      </c>
      <c r="E19" s="35">
        <v>199</v>
      </c>
      <c r="F19" s="35">
        <v>91</v>
      </c>
      <c r="G19" s="39">
        <v>484</v>
      </c>
      <c r="H19" s="35">
        <v>175</v>
      </c>
      <c r="I19" s="35">
        <v>224</v>
      </c>
      <c r="J19" s="35">
        <v>243</v>
      </c>
      <c r="K19" s="40">
        <v>642</v>
      </c>
      <c r="L19" s="35">
        <v>200</v>
      </c>
      <c r="M19" s="35">
        <v>356</v>
      </c>
      <c r="N19" s="39">
        <v>556</v>
      </c>
      <c r="O19" s="35">
        <v>115</v>
      </c>
      <c r="P19" s="35">
        <v>214</v>
      </c>
      <c r="Q19" s="35">
        <v>359</v>
      </c>
      <c r="R19" s="35">
        <v>272</v>
      </c>
      <c r="S19" s="35">
        <v>72</v>
      </c>
      <c r="T19" s="40">
        <v>1032</v>
      </c>
      <c r="U19" s="55">
        <v>258</v>
      </c>
      <c r="V19" s="35">
        <v>178</v>
      </c>
      <c r="W19" s="35">
        <v>250</v>
      </c>
      <c r="X19" s="35">
        <v>477</v>
      </c>
      <c r="Y19" s="39">
        <v>1163</v>
      </c>
      <c r="Z19" s="57">
        <f>G19+K19+N19+T19+Y19</f>
        <v>3877</v>
      </c>
    </row>
    <row r="20" spans="1:26" s="13" customFormat="1" ht="20.45" customHeight="1" x14ac:dyDescent="0.25">
      <c r="A20" s="90" t="s">
        <v>35</v>
      </c>
      <c r="B20" s="91"/>
      <c r="C20" s="42">
        <v>210</v>
      </c>
      <c r="D20" s="43">
        <v>121</v>
      </c>
      <c r="E20" s="43">
        <v>315</v>
      </c>
      <c r="F20" s="42">
        <v>143</v>
      </c>
      <c r="G20" s="44">
        <v>789</v>
      </c>
      <c r="H20" s="49">
        <v>323</v>
      </c>
      <c r="I20" s="46">
        <v>357</v>
      </c>
      <c r="J20" s="50">
        <v>387</v>
      </c>
      <c r="K20" s="51">
        <v>1067</v>
      </c>
      <c r="L20" s="42">
        <v>293</v>
      </c>
      <c r="M20" s="42">
        <v>499</v>
      </c>
      <c r="N20" s="44">
        <v>792</v>
      </c>
      <c r="O20" s="49">
        <v>216</v>
      </c>
      <c r="P20" s="46">
        <v>360</v>
      </c>
      <c r="Q20" s="46">
        <v>578</v>
      </c>
      <c r="R20" s="46">
        <v>403</v>
      </c>
      <c r="S20" s="50">
        <v>125</v>
      </c>
      <c r="T20" s="51">
        <v>1682</v>
      </c>
      <c r="U20" s="52">
        <v>374</v>
      </c>
      <c r="V20" s="43">
        <v>270</v>
      </c>
      <c r="W20" s="43">
        <v>398</v>
      </c>
      <c r="X20" s="42">
        <v>685</v>
      </c>
      <c r="Y20" s="44">
        <v>1727</v>
      </c>
      <c r="Z20" s="53">
        <f>SUM(Z18:Z19)</f>
        <v>6057</v>
      </c>
    </row>
    <row r="21" spans="1:26" s="13" customFormat="1" ht="20.45" customHeight="1" x14ac:dyDescent="0.25">
      <c r="A21" s="88" t="s">
        <v>36</v>
      </c>
      <c r="B21" s="12" t="s">
        <v>26</v>
      </c>
      <c r="C21" s="35">
        <v>90</v>
      </c>
      <c r="D21" s="35">
        <v>64</v>
      </c>
      <c r="E21" s="35">
        <v>124</v>
      </c>
      <c r="F21" s="35">
        <v>73</v>
      </c>
      <c r="G21" s="54">
        <v>351</v>
      </c>
      <c r="H21" s="35">
        <v>151</v>
      </c>
      <c r="I21" s="35">
        <v>123</v>
      </c>
      <c r="J21" s="35">
        <v>155</v>
      </c>
      <c r="K21" s="37">
        <v>429</v>
      </c>
      <c r="L21" s="35">
        <v>56</v>
      </c>
      <c r="M21" s="35">
        <v>193</v>
      </c>
      <c r="N21" s="36">
        <v>249</v>
      </c>
      <c r="O21" s="35">
        <v>84</v>
      </c>
      <c r="P21" s="35">
        <v>115</v>
      </c>
      <c r="Q21" s="35">
        <v>207</v>
      </c>
      <c r="R21" s="35">
        <v>136</v>
      </c>
      <c r="S21" s="35">
        <v>59</v>
      </c>
      <c r="T21" s="37">
        <v>601</v>
      </c>
      <c r="U21" s="55">
        <v>85</v>
      </c>
      <c r="V21" s="35">
        <v>94</v>
      </c>
      <c r="W21" s="35">
        <v>139</v>
      </c>
      <c r="X21" s="35">
        <v>188</v>
      </c>
      <c r="Y21" s="36">
        <v>506</v>
      </c>
      <c r="Z21" s="56">
        <f>G21+K21+N21+T21+Y21</f>
        <v>2136</v>
      </c>
    </row>
    <row r="22" spans="1:26" s="13" customFormat="1" ht="20.45" customHeight="1" x14ac:dyDescent="0.25">
      <c r="A22" s="89"/>
      <c r="B22" s="14" t="s">
        <v>25</v>
      </c>
      <c r="C22" s="35">
        <v>92</v>
      </c>
      <c r="D22" s="35">
        <v>60</v>
      </c>
      <c r="E22" s="35">
        <v>189</v>
      </c>
      <c r="F22" s="35">
        <v>102</v>
      </c>
      <c r="G22" s="39">
        <v>443</v>
      </c>
      <c r="H22" s="35">
        <v>206</v>
      </c>
      <c r="I22" s="35">
        <v>240</v>
      </c>
      <c r="J22" s="35">
        <v>267</v>
      </c>
      <c r="K22" s="40">
        <v>713</v>
      </c>
      <c r="L22" s="35">
        <v>177</v>
      </c>
      <c r="M22" s="35">
        <v>364</v>
      </c>
      <c r="N22" s="39">
        <v>541</v>
      </c>
      <c r="O22" s="35">
        <v>142</v>
      </c>
      <c r="P22" s="35">
        <v>218</v>
      </c>
      <c r="Q22" s="35">
        <v>320</v>
      </c>
      <c r="R22" s="35">
        <v>248</v>
      </c>
      <c r="S22" s="35">
        <v>80</v>
      </c>
      <c r="T22" s="40">
        <v>1008</v>
      </c>
      <c r="U22" s="55">
        <v>224</v>
      </c>
      <c r="V22" s="35">
        <v>152</v>
      </c>
      <c r="W22" s="35">
        <v>258</v>
      </c>
      <c r="X22" s="35">
        <v>378</v>
      </c>
      <c r="Y22" s="39">
        <v>1012</v>
      </c>
      <c r="Z22" s="57">
        <f>G22+K22+N22+T22+Y22</f>
        <v>3717</v>
      </c>
    </row>
    <row r="23" spans="1:26" s="13" customFormat="1" ht="20.45" customHeight="1" x14ac:dyDescent="0.25">
      <c r="A23" s="90" t="s">
        <v>37</v>
      </c>
      <c r="B23" s="91"/>
      <c r="C23" s="42">
        <v>182</v>
      </c>
      <c r="D23" s="43">
        <v>124</v>
      </c>
      <c r="E23" s="43">
        <v>313</v>
      </c>
      <c r="F23" s="42">
        <v>175</v>
      </c>
      <c r="G23" s="44">
        <v>794</v>
      </c>
      <c r="H23" s="49">
        <v>357</v>
      </c>
      <c r="I23" s="46">
        <v>363</v>
      </c>
      <c r="J23" s="50">
        <v>422</v>
      </c>
      <c r="K23" s="51">
        <v>1142</v>
      </c>
      <c r="L23" s="42">
        <v>233</v>
      </c>
      <c r="M23" s="42">
        <v>557</v>
      </c>
      <c r="N23" s="44">
        <v>790</v>
      </c>
      <c r="O23" s="49">
        <v>226</v>
      </c>
      <c r="P23" s="46">
        <v>333</v>
      </c>
      <c r="Q23" s="46">
        <v>527</v>
      </c>
      <c r="R23" s="46">
        <v>384</v>
      </c>
      <c r="S23" s="50">
        <v>139</v>
      </c>
      <c r="T23" s="51">
        <v>1609</v>
      </c>
      <c r="U23" s="52">
        <v>309</v>
      </c>
      <c r="V23" s="43">
        <v>246</v>
      </c>
      <c r="W23" s="43">
        <v>397</v>
      </c>
      <c r="X23" s="42">
        <v>566</v>
      </c>
      <c r="Y23" s="44">
        <v>1518</v>
      </c>
      <c r="Z23" s="53">
        <f>SUM(Z21:Z22)</f>
        <v>5853</v>
      </c>
    </row>
    <row r="24" spans="1:26" s="13" customFormat="1" ht="20.45" customHeight="1" x14ac:dyDescent="0.25">
      <c r="A24" s="88" t="s">
        <v>38</v>
      </c>
      <c r="B24" s="12" t="s">
        <v>26</v>
      </c>
      <c r="C24" s="35">
        <v>70</v>
      </c>
      <c r="D24" s="35">
        <v>51</v>
      </c>
      <c r="E24" s="35">
        <v>110</v>
      </c>
      <c r="F24" s="35">
        <v>73</v>
      </c>
      <c r="G24" s="54">
        <v>304</v>
      </c>
      <c r="H24" s="35">
        <v>115</v>
      </c>
      <c r="I24" s="35">
        <v>134</v>
      </c>
      <c r="J24" s="35">
        <v>120</v>
      </c>
      <c r="K24" s="37">
        <v>369</v>
      </c>
      <c r="L24" s="35">
        <v>92</v>
      </c>
      <c r="M24" s="35">
        <v>195</v>
      </c>
      <c r="N24" s="36">
        <v>287</v>
      </c>
      <c r="O24" s="84">
        <v>81</v>
      </c>
      <c r="P24" s="35">
        <v>99</v>
      </c>
      <c r="Q24" s="35">
        <v>196</v>
      </c>
      <c r="R24" s="35">
        <v>105</v>
      </c>
      <c r="S24" s="35">
        <v>49</v>
      </c>
      <c r="T24" s="37">
        <v>530</v>
      </c>
      <c r="U24" s="55">
        <v>94</v>
      </c>
      <c r="V24" s="35">
        <v>95</v>
      </c>
      <c r="W24" s="35">
        <v>136</v>
      </c>
      <c r="X24" s="35">
        <v>174</v>
      </c>
      <c r="Y24" s="36">
        <v>499</v>
      </c>
      <c r="Z24" s="56">
        <f>G24+K24+N24+T24+Y24</f>
        <v>1989</v>
      </c>
    </row>
    <row r="25" spans="1:26" s="13" customFormat="1" ht="20.45" customHeight="1" x14ac:dyDescent="0.25">
      <c r="A25" s="89"/>
      <c r="B25" s="14" t="s">
        <v>25</v>
      </c>
      <c r="C25" s="35">
        <v>81</v>
      </c>
      <c r="D25" s="35">
        <v>59</v>
      </c>
      <c r="E25" s="35">
        <v>173</v>
      </c>
      <c r="F25" s="35">
        <v>95</v>
      </c>
      <c r="G25" s="39">
        <v>408</v>
      </c>
      <c r="H25" s="35">
        <v>139</v>
      </c>
      <c r="I25" s="35">
        <v>185</v>
      </c>
      <c r="J25" s="35">
        <v>214</v>
      </c>
      <c r="K25" s="40">
        <v>538</v>
      </c>
      <c r="L25" s="35">
        <v>137</v>
      </c>
      <c r="M25" s="35">
        <v>323</v>
      </c>
      <c r="N25" s="39">
        <v>460</v>
      </c>
      <c r="O25" s="84">
        <v>90</v>
      </c>
      <c r="P25" s="35">
        <v>149</v>
      </c>
      <c r="Q25" s="35">
        <v>302</v>
      </c>
      <c r="R25" s="35">
        <v>175</v>
      </c>
      <c r="S25" s="35">
        <v>54</v>
      </c>
      <c r="T25" s="40">
        <v>770</v>
      </c>
      <c r="U25" s="55">
        <v>174</v>
      </c>
      <c r="V25" s="35">
        <v>106</v>
      </c>
      <c r="W25" s="35">
        <v>227</v>
      </c>
      <c r="X25" s="35">
        <v>297</v>
      </c>
      <c r="Y25" s="39">
        <v>804</v>
      </c>
      <c r="Z25" s="57">
        <f>G25+K25+N25+T25+Y25</f>
        <v>2980</v>
      </c>
    </row>
    <row r="26" spans="1:26" s="13" customFormat="1" ht="20.45" customHeight="1" x14ac:dyDescent="0.25">
      <c r="A26" s="90" t="s">
        <v>39</v>
      </c>
      <c r="B26" s="91"/>
      <c r="C26" s="42">
        <v>151</v>
      </c>
      <c r="D26" s="43">
        <v>110</v>
      </c>
      <c r="E26" s="43">
        <v>283</v>
      </c>
      <c r="F26" s="42">
        <v>168</v>
      </c>
      <c r="G26" s="44">
        <v>712</v>
      </c>
      <c r="H26" s="49">
        <v>254</v>
      </c>
      <c r="I26" s="46">
        <v>319</v>
      </c>
      <c r="J26" s="50">
        <v>334</v>
      </c>
      <c r="K26" s="51">
        <v>907</v>
      </c>
      <c r="L26" s="42">
        <v>229</v>
      </c>
      <c r="M26" s="42">
        <v>518</v>
      </c>
      <c r="N26" s="44">
        <v>747</v>
      </c>
      <c r="O26" s="49">
        <v>171</v>
      </c>
      <c r="P26" s="46">
        <v>248</v>
      </c>
      <c r="Q26" s="46">
        <v>498</v>
      </c>
      <c r="R26" s="46">
        <v>280</v>
      </c>
      <c r="S26" s="50">
        <v>103</v>
      </c>
      <c r="T26" s="51">
        <v>1300</v>
      </c>
      <c r="U26" s="52">
        <v>268</v>
      </c>
      <c r="V26" s="43">
        <v>201</v>
      </c>
      <c r="W26" s="43">
        <v>363</v>
      </c>
      <c r="X26" s="42">
        <v>471</v>
      </c>
      <c r="Y26" s="44">
        <v>1303</v>
      </c>
      <c r="Z26" s="53">
        <f>SUM(Z24:Z25)</f>
        <v>4969</v>
      </c>
    </row>
    <row r="27" spans="1:26" s="13" customFormat="1" ht="20.45" customHeight="1" x14ac:dyDescent="0.25">
      <c r="A27" s="88" t="s">
        <v>40</v>
      </c>
      <c r="B27" s="12" t="s">
        <v>26</v>
      </c>
      <c r="C27" s="35">
        <v>67</v>
      </c>
      <c r="D27" s="35">
        <v>43</v>
      </c>
      <c r="E27" s="35">
        <v>82</v>
      </c>
      <c r="F27" s="35">
        <v>64</v>
      </c>
      <c r="G27" s="54">
        <v>256</v>
      </c>
      <c r="H27" s="35">
        <v>92</v>
      </c>
      <c r="I27" s="35">
        <v>109</v>
      </c>
      <c r="J27" s="35">
        <v>130</v>
      </c>
      <c r="K27" s="37">
        <v>331</v>
      </c>
      <c r="L27" s="35">
        <v>105</v>
      </c>
      <c r="M27" s="35">
        <v>178</v>
      </c>
      <c r="N27" s="36">
        <v>283</v>
      </c>
      <c r="O27" s="35">
        <v>61</v>
      </c>
      <c r="P27" s="35">
        <v>82</v>
      </c>
      <c r="Q27" s="35">
        <v>205</v>
      </c>
      <c r="R27" s="35">
        <v>88</v>
      </c>
      <c r="S27" s="35">
        <v>44</v>
      </c>
      <c r="T27" s="37">
        <v>480</v>
      </c>
      <c r="U27" s="55">
        <v>96</v>
      </c>
      <c r="V27" s="35">
        <v>106</v>
      </c>
      <c r="W27" s="35">
        <v>139</v>
      </c>
      <c r="X27" s="35">
        <v>192</v>
      </c>
      <c r="Y27" s="36">
        <v>533</v>
      </c>
      <c r="Z27" s="56">
        <f>G27+K27+N27+T27+Y27</f>
        <v>1883</v>
      </c>
    </row>
    <row r="28" spans="1:26" s="13" customFormat="1" ht="20.45" customHeight="1" x14ac:dyDescent="0.25">
      <c r="A28" s="89"/>
      <c r="B28" s="14" t="s">
        <v>25</v>
      </c>
      <c r="C28" s="35">
        <v>72</v>
      </c>
      <c r="D28" s="35">
        <v>33</v>
      </c>
      <c r="E28" s="35">
        <v>137</v>
      </c>
      <c r="F28" s="35">
        <v>70</v>
      </c>
      <c r="G28" s="39">
        <v>312</v>
      </c>
      <c r="H28" s="35">
        <v>110</v>
      </c>
      <c r="I28" s="35">
        <v>163</v>
      </c>
      <c r="J28" s="35">
        <v>144</v>
      </c>
      <c r="K28" s="40">
        <v>417</v>
      </c>
      <c r="L28" s="35">
        <v>126</v>
      </c>
      <c r="M28" s="35">
        <v>229</v>
      </c>
      <c r="N28" s="39">
        <v>355</v>
      </c>
      <c r="O28" s="35">
        <v>70</v>
      </c>
      <c r="P28" s="35">
        <v>122</v>
      </c>
      <c r="Q28" s="35">
        <v>254</v>
      </c>
      <c r="R28" s="35">
        <v>180</v>
      </c>
      <c r="S28" s="35">
        <v>56</v>
      </c>
      <c r="T28" s="40">
        <v>682</v>
      </c>
      <c r="U28" s="55">
        <v>148</v>
      </c>
      <c r="V28" s="35">
        <v>127</v>
      </c>
      <c r="W28" s="35">
        <v>201</v>
      </c>
      <c r="X28" s="35">
        <v>239</v>
      </c>
      <c r="Y28" s="39">
        <v>715</v>
      </c>
      <c r="Z28" s="57">
        <f>G28+K28+N28+T28+Y28</f>
        <v>2481</v>
      </c>
    </row>
    <row r="29" spans="1:26" s="13" customFormat="1" ht="20.45" customHeight="1" x14ac:dyDescent="0.25">
      <c r="A29" s="90" t="s">
        <v>41</v>
      </c>
      <c r="B29" s="91"/>
      <c r="C29" s="42">
        <v>139</v>
      </c>
      <c r="D29" s="43">
        <v>76</v>
      </c>
      <c r="E29" s="43">
        <v>219</v>
      </c>
      <c r="F29" s="42">
        <v>134</v>
      </c>
      <c r="G29" s="44">
        <v>568</v>
      </c>
      <c r="H29" s="49">
        <v>202</v>
      </c>
      <c r="I29" s="46">
        <v>272</v>
      </c>
      <c r="J29" s="50">
        <v>274</v>
      </c>
      <c r="K29" s="51">
        <v>748</v>
      </c>
      <c r="L29" s="42">
        <v>231</v>
      </c>
      <c r="M29" s="42">
        <v>407</v>
      </c>
      <c r="N29" s="44">
        <v>638</v>
      </c>
      <c r="O29" s="49">
        <v>131</v>
      </c>
      <c r="P29" s="46">
        <v>204</v>
      </c>
      <c r="Q29" s="46">
        <v>459</v>
      </c>
      <c r="R29" s="46">
        <v>268</v>
      </c>
      <c r="S29" s="50">
        <v>100</v>
      </c>
      <c r="T29" s="51">
        <v>1162</v>
      </c>
      <c r="U29" s="52">
        <v>244</v>
      </c>
      <c r="V29" s="43">
        <v>233</v>
      </c>
      <c r="W29" s="43">
        <v>340</v>
      </c>
      <c r="X29" s="42">
        <v>431</v>
      </c>
      <c r="Y29" s="44">
        <v>1248</v>
      </c>
      <c r="Z29" s="53">
        <f>SUM(Z27:Z28)</f>
        <v>4364</v>
      </c>
    </row>
    <row r="30" spans="1:26" s="13" customFormat="1" ht="20.45" customHeight="1" x14ac:dyDescent="0.25">
      <c r="A30" s="88" t="s">
        <v>42</v>
      </c>
      <c r="B30" s="12" t="s">
        <v>26</v>
      </c>
      <c r="C30" s="35">
        <v>41</v>
      </c>
      <c r="D30" s="35">
        <v>30</v>
      </c>
      <c r="E30" s="35">
        <v>77</v>
      </c>
      <c r="F30" s="35">
        <v>44</v>
      </c>
      <c r="G30" s="54">
        <v>192</v>
      </c>
      <c r="H30" s="35">
        <v>84</v>
      </c>
      <c r="I30" s="35">
        <v>89</v>
      </c>
      <c r="J30" s="35">
        <v>126</v>
      </c>
      <c r="K30" s="37">
        <v>299</v>
      </c>
      <c r="L30" s="35">
        <v>71</v>
      </c>
      <c r="M30" s="35">
        <v>145</v>
      </c>
      <c r="N30" s="36">
        <v>216</v>
      </c>
      <c r="O30" s="35">
        <v>55</v>
      </c>
      <c r="P30" s="35">
        <v>100</v>
      </c>
      <c r="Q30" s="35">
        <v>224</v>
      </c>
      <c r="R30" s="35">
        <v>97</v>
      </c>
      <c r="S30" s="35">
        <v>39</v>
      </c>
      <c r="T30" s="37">
        <v>515</v>
      </c>
      <c r="U30" s="55">
        <v>144</v>
      </c>
      <c r="V30" s="35">
        <v>92</v>
      </c>
      <c r="W30" s="35">
        <v>111</v>
      </c>
      <c r="X30" s="35">
        <v>153</v>
      </c>
      <c r="Y30" s="36">
        <v>500</v>
      </c>
      <c r="Z30" s="56">
        <f>G30+K30+N30+T30+Y30</f>
        <v>1722</v>
      </c>
    </row>
    <row r="31" spans="1:26" s="13" customFormat="1" ht="20.45" customHeight="1" x14ac:dyDescent="0.25">
      <c r="A31" s="89"/>
      <c r="B31" s="14" t="s">
        <v>25</v>
      </c>
      <c r="C31" s="35">
        <v>44</v>
      </c>
      <c r="D31" s="35">
        <v>35</v>
      </c>
      <c r="E31" s="35">
        <v>91</v>
      </c>
      <c r="F31" s="35">
        <v>40</v>
      </c>
      <c r="G31" s="39">
        <v>210</v>
      </c>
      <c r="H31" s="35">
        <v>60</v>
      </c>
      <c r="I31" s="35">
        <v>121</v>
      </c>
      <c r="J31" s="35">
        <v>101</v>
      </c>
      <c r="K31" s="40">
        <v>282</v>
      </c>
      <c r="L31" s="35">
        <v>75</v>
      </c>
      <c r="M31" s="35">
        <v>165</v>
      </c>
      <c r="N31" s="39">
        <v>240</v>
      </c>
      <c r="O31" s="35">
        <v>45</v>
      </c>
      <c r="P31" s="35">
        <v>82</v>
      </c>
      <c r="Q31" s="35">
        <v>170</v>
      </c>
      <c r="R31" s="35">
        <v>132</v>
      </c>
      <c r="S31" s="35">
        <v>33</v>
      </c>
      <c r="T31" s="40">
        <v>462</v>
      </c>
      <c r="U31" s="55">
        <v>95</v>
      </c>
      <c r="V31" s="35">
        <v>95</v>
      </c>
      <c r="W31" s="35">
        <v>149</v>
      </c>
      <c r="X31" s="35">
        <v>164</v>
      </c>
      <c r="Y31" s="39">
        <v>503</v>
      </c>
      <c r="Z31" s="57">
        <f>G31+K31+N31+T31+Y31</f>
        <v>1697</v>
      </c>
    </row>
    <row r="32" spans="1:26" s="13" customFormat="1" ht="20.45" customHeight="1" x14ac:dyDescent="0.25">
      <c r="A32" s="90" t="s">
        <v>43</v>
      </c>
      <c r="B32" s="91"/>
      <c r="C32" s="42">
        <v>85</v>
      </c>
      <c r="D32" s="43">
        <v>65</v>
      </c>
      <c r="E32" s="43">
        <v>168</v>
      </c>
      <c r="F32" s="42">
        <v>84</v>
      </c>
      <c r="G32" s="44">
        <v>402</v>
      </c>
      <c r="H32" s="49">
        <v>144</v>
      </c>
      <c r="I32" s="46">
        <v>210</v>
      </c>
      <c r="J32" s="50">
        <v>227</v>
      </c>
      <c r="K32" s="51">
        <v>581</v>
      </c>
      <c r="L32" s="42">
        <v>146</v>
      </c>
      <c r="M32" s="42">
        <v>310</v>
      </c>
      <c r="N32" s="44">
        <v>456</v>
      </c>
      <c r="O32" s="49">
        <v>100</v>
      </c>
      <c r="P32" s="46">
        <v>182</v>
      </c>
      <c r="Q32" s="46">
        <v>394</v>
      </c>
      <c r="R32" s="46">
        <v>229</v>
      </c>
      <c r="S32" s="50">
        <v>72</v>
      </c>
      <c r="T32" s="51">
        <v>977</v>
      </c>
      <c r="U32" s="52">
        <v>239</v>
      </c>
      <c r="V32" s="43">
        <v>187</v>
      </c>
      <c r="W32" s="43">
        <v>260</v>
      </c>
      <c r="X32" s="42">
        <v>317</v>
      </c>
      <c r="Y32" s="44">
        <v>1003</v>
      </c>
      <c r="Z32" s="53">
        <f>SUM(Z30:Z31)</f>
        <v>3419</v>
      </c>
    </row>
    <row r="33" spans="1:28" s="13" customFormat="1" ht="20.45" customHeight="1" x14ac:dyDescent="0.25">
      <c r="A33" s="88" t="s">
        <v>44</v>
      </c>
      <c r="B33" s="12" t="s">
        <v>26</v>
      </c>
      <c r="C33" s="35">
        <v>30</v>
      </c>
      <c r="D33" s="35">
        <v>26</v>
      </c>
      <c r="E33" s="35">
        <v>59</v>
      </c>
      <c r="F33" s="35">
        <v>33</v>
      </c>
      <c r="G33" s="54">
        <v>148</v>
      </c>
      <c r="H33" s="35">
        <v>65</v>
      </c>
      <c r="I33" s="35">
        <v>101</v>
      </c>
      <c r="J33" s="35">
        <v>100</v>
      </c>
      <c r="K33" s="37">
        <v>266</v>
      </c>
      <c r="L33" s="35">
        <v>58</v>
      </c>
      <c r="M33" s="35">
        <v>122</v>
      </c>
      <c r="N33" s="36">
        <v>180</v>
      </c>
      <c r="O33" s="35">
        <v>25</v>
      </c>
      <c r="P33" s="35">
        <v>74</v>
      </c>
      <c r="Q33" s="35">
        <v>136</v>
      </c>
      <c r="R33" s="35">
        <v>90</v>
      </c>
      <c r="S33" s="35">
        <v>19</v>
      </c>
      <c r="T33" s="37">
        <v>344</v>
      </c>
      <c r="U33" s="55">
        <v>98</v>
      </c>
      <c r="V33" s="35">
        <v>75</v>
      </c>
      <c r="W33" s="35">
        <v>100</v>
      </c>
      <c r="X33" s="35">
        <v>130</v>
      </c>
      <c r="Y33" s="36">
        <v>403</v>
      </c>
      <c r="Z33" s="56">
        <f>G33+K33+N33+T33+Y33</f>
        <v>1341</v>
      </c>
    </row>
    <row r="34" spans="1:28" s="13" customFormat="1" ht="20.45" customHeight="1" x14ac:dyDescent="0.25">
      <c r="A34" s="89"/>
      <c r="B34" s="14" t="s">
        <v>25</v>
      </c>
      <c r="C34" s="35">
        <v>40</v>
      </c>
      <c r="D34" s="35">
        <v>20</v>
      </c>
      <c r="E34" s="35">
        <v>64</v>
      </c>
      <c r="F34" s="35">
        <v>13</v>
      </c>
      <c r="G34" s="39">
        <v>137</v>
      </c>
      <c r="H34" s="35">
        <v>48</v>
      </c>
      <c r="I34" s="35">
        <v>90</v>
      </c>
      <c r="J34" s="35">
        <v>110</v>
      </c>
      <c r="K34" s="40">
        <v>248</v>
      </c>
      <c r="L34" s="35">
        <v>53</v>
      </c>
      <c r="M34" s="35">
        <v>164</v>
      </c>
      <c r="N34" s="39">
        <v>217</v>
      </c>
      <c r="O34" s="35">
        <v>38</v>
      </c>
      <c r="P34" s="35">
        <v>50</v>
      </c>
      <c r="Q34" s="35">
        <v>101</v>
      </c>
      <c r="R34" s="35">
        <v>131</v>
      </c>
      <c r="S34" s="35">
        <v>12</v>
      </c>
      <c r="T34" s="40">
        <v>332</v>
      </c>
      <c r="U34" s="55">
        <v>93</v>
      </c>
      <c r="V34" s="35">
        <v>76</v>
      </c>
      <c r="W34" s="35">
        <v>121</v>
      </c>
      <c r="X34" s="35">
        <v>126</v>
      </c>
      <c r="Y34" s="39">
        <v>416</v>
      </c>
      <c r="Z34" s="57">
        <f>G34+K34+N34+T34+Y34</f>
        <v>1350</v>
      </c>
    </row>
    <row r="35" spans="1:28" s="13" customFormat="1" ht="20.45" customHeight="1" x14ac:dyDescent="0.25">
      <c r="A35" s="90" t="s">
        <v>45</v>
      </c>
      <c r="B35" s="91"/>
      <c r="C35" s="42">
        <v>70</v>
      </c>
      <c r="D35" s="43">
        <v>46</v>
      </c>
      <c r="E35" s="43">
        <v>123</v>
      </c>
      <c r="F35" s="42">
        <v>46</v>
      </c>
      <c r="G35" s="44">
        <v>285</v>
      </c>
      <c r="H35" s="49">
        <v>113</v>
      </c>
      <c r="I35" s="46">
        <v>191</v>
      </c>
      <c r="J35" s="50">
        <v>210</v>
      </c>
      <c r="K35" s="51">
        <v>514</v>
      </c>
      <c r="L35" s="42">
        <v>111</v>
      </c>
      <c r="M35" s="42">
        <v>286</v>
      </c>
      <c r="N35" s="44">
        <v>397</v>
      </c>
      <c r="O35" s="49">
        <v>63</v>
      </c>
      <c r="P35" s="46">
        <v>124</v>
      </c>
      <c r="Q35" s="46">
        <v>237</v>
      </c>
      <c r="R35" s="46">
        <v>221</v>
      </c>
      <c r="S35" s="50">
        <v>31</v>
      </c>
      <c r="T35" s="51">
        <v>676</v>
      </c>
      <c r="U35" s="52">
        <v>191</v>
      </c>
      <c r="V35" s="43">
        <v>151</v>
      </c>
      <c r="W35" s="43">
        <v>221</v>
      </c>
      <c r="X35" s="42">
        <v>256</v>
      </c>
      <c r="Y35" s="44">
        <v>819</v>
      </c>
      <c r="Z35" s="53">
        <f>SUM(Z33:Z34)</f>
        <v>2691</v>
      </c>
    </row>
    <row r="36" spans="1:28" s="13" customFormat="1" ht="20.45" customHeight="1" x14ac:dyDescent="0.25">
      <c r="A36" s="88" t="s">
        <v>46</v>
      </c>
      <c r="B36" s="12" t="s">
        <v>26</v>
      </c>
      <c r="C36" s="35">
        <v>23</v>
      </c>
      <c r="D36" s="35">
        <v>12</v>
      </c>
      <c r="E36" s="35">
        <v>46</v>
      </c>
      <c r="F36" s="35">
        <v>18</v>
      </c>
      <c r="G36" s="54">
        <v>99</v>
      </c>
      <c r="H36" s="35">
        <v>37</v>
      </c>
      <c r="I36" s="35">
        <v>60</v>
      </c>
      <c r="J36" s="35">
        <v>53</v>
      </c>
      <c r="K36" s="37">
        <v>150</v>
      </c>
      <c r="L36" s="35">
        <v>46</v>
      </c>
      <c r="M36" s="35">
        <v>131</v>
      </c>
      <c r="N36" s="36">
        <v>177</v>
      </c>
      <c r="O36" s="35">
        <v>27</v>
      </c>
      <c r="P36" s="35">
        <v>41</v>
      </c>
      <c r="Q36" s="35">
        <v>75</v>
      </c>
      <c r="R36" s="35">
        <v>73</v>
      </c>
      <c r="S36" s="35">
        <v>15</v>
      </c>
      <c r="T36" s="37">
        <v>231</v>
      </c>
      <c r="U36" s="55">
        <v>59</v>
      </c>
      <c r="V36" s="35">
        <v>39</v>
      </c>
      <c r="W36" s="35">
        <v>45</v>
      </c>
      <c r="X36" s="35">
        <v>83</v>
      </c>
      <c r="Y36" s="36">
        <v>226</v>
      </c>
      <c r="Z36" s="56">
        <f>G36+K36+N36+T36+Y36</f>
        <v>883</v>
      </c>
    </row>
    <row r="37" spans="1:28" s="13" customFormat="1" ht="20.45" customHeight="1" x14ac:dyDescent="0.25">
      <c r="A37" s="89"/>
      <c r="B37" s="14" t="s">
        <v>25</v>
      </c>
      <c r="C37" s="35">
        <v>24</v>
      </c>
      <c r="D37" s="35">
        <v>14</v>
      </c>
      <c r="E37" s="35">
        <v>61</v>
      </c>
      <c r="F37" s="35">
        <v>24</v>
      </c>
      <c r="G37" s="39">
        <v>123</v>
      </c>
      <c r="H37" s="35">
        <v>70</v>
      </c>
      <c r="I37" s="35">
        <v>65</v>
      </c>
      <c r="J37" s="35">
        <v>84</v>
      </c>
      <c r="K37" s="40">
        <v>219</v>
      </c>
      <c r="L37" s="35">
        <v>50</v>
      </c>
      <c r="M37" s="35">
        <v>154</v>
      </c>
      <c r="N37" s="39">
        <v>204</v>
      </c>
      <c r="O37" s="35">
        <v>28</v>
      </c>
      <c r="P37" s="35">
        <v>32</v>
      </c>
      <c r="Q37" s="35">
        <v>66</v>
      </c>
      <c r="R37" s="35">
        <v>90</v>
      </c>
      <c r="S37" s="35">
        <v>19</v>
      </c>
      <c r="T37" s="40">
        <v>235</v>
      </c>
      <c r="U37" s="55">
        <v>41</v>
      </c>
      <c r="V37" s="35">
        <v>41</v>
      </c>
      <c r="W37" s="35">
        <v>94</v>
      </c>
      <c r="X37" s="35">
        <v>84</v>
      </c>
      <c r="Y37" s="39">
        <v>260</v>
      </c>
      <c r="Z37" s="57">
        <f>G37+K37+N37+T37+Y37</f>
        <v>1041</v>
      </c>
    </row>
    <row r="38" spans="1:28" s="13" customFormat="1" ht="20.45" customHeight="1" x14ac:dyDescent="0.25">
      <c r="A38" s="90" t="s">
        <v>47</v>
      </c>
      <c r="B38" s="91"/>
      <c r="C38" s="42">
        <v>47</v>
      </c>
      <c r="D38" s="43">
        <v>26</v>
      </c>
      <c r="E38" s="43">
        <v>107</v>
      </c>
      <c r="F38" s="42">
        <v>42</v>
      </c>
      <c r="G38" s="44">
        <v>222</v>
      </c>
      <c r="H38" s="49">
        <v>107</v>
      </c>
      <c r="I38" s="46">
        <v>125</v>
      </c>
      <c r="J38" s="50">
        <v>137</v>
      </c>
      <c r="K38" s="51">
        <v>369</v>
      </c>
      <c r="L38" s="42">
        <v>96</v>
      </c>
      <c r="M38" s="42">
        <v>285</v>
      </c>
      <c r="N38" s="44">
        <v>381</v>
      </c>
      <c r="O38" s="49">
        <v>55</v>
      </c>
      <c r="P38" s="46">
        <v>73</v>
      </c>
      <c r="Q38" s="46">
        <v>141</v>
      </c>
      <c r="R38" s="46">
        <v>163</v>
      </c>
      <c r="S38" s="50">
        <v>34</v>
      </c>
      <c r="T38" s="51">
        <v>466</v>
      </c>
      <c r="U38" s="52">
        <v>100</v>
      </c>
      <c r="V38" s="43">
        <v>80</v>
      </c>
      <c r="W38" s="43">
        <v>139</v>
      </c>
      <c r="X38" s="42">
        <v>167</v>
      </c>
      <c r="Y38" s="44">
        <v>486</v>
      </c>
      <c r="Z38" s="53">
        <f>SUM(Z36:Z37)</f>
        <v>1924</v>
      </c>
    </row>
    <row r="39" spans="1:28" s="13" customFormat="1" ht="20.45" customHeight="1" x14ac:dyDescent="0.25">
      <c r="A39" s="88" t="s">
        <v>48</v>
      </c>
      <c r="B39" s="12" t="s">
        <v>26</v>
      </c>
      <c r="C39" s="35">
        <v>15</v>
      </c>
      <c r="D39" s="35">
        <v>16</v>
      </c>
      <c r="E39" s="35">
        <v>57</v>
      </c>
      <c r="F39" s="35">
        <v>26</v>
      </c>
      <c r="G39" s="54">
        <v>114</v>
      </c>
      <c r="H39" s="35">
        <v>60</v>
      </c>
      <c r="I39" s="35">
        <v>68</v>
      </c>
      <c r="J39" s="35">
        <v>63</v>
      </c>
      <c r="K39" s="37">
        <v>191</v>
      </c>
      <c r="L39" s="35">
        <v>36</v>
      </c>
      <c r="M39" s="35">
        <v>132</v>
      </c>
      <c r="N39" s="36">
        <v>168</v>
      </c>
      <c r="O39" s="35">
        <v>35</v>
      </c>
      <c r="P39" s="35">
        <v>30</v>
      </c>
      <c r="Q39" s="35">
        <v>73</v>
      </c>
      <c r="R39" s="35">
        <v>68</v>
      </c>
      <c r="S39" s="35">
        <v>16</v>
      </c>
      <c r="T39" s="37">
        <v>222</v>
      </c>
      <c r="U39" s="55">
        <v>50</v>
      </c>
      <c r="V39" s="35">
        <v>35</v>
      </c>
      <c r="W39" s="35">
        <v>65</v>
      </c>
      <c r="X39" s="35">
        <v>77</v>
      </c>
      <c r="Y39" s="36">
        <v>227</v>
      </c>
      <c r="Z39" s="56">
        <f>G39+K39+N39+T39+Y39</f>
        <v>922</v>
      </c>
      <c r="AA39" s="17"/>
    </row>
    <row r="40" spans="1:28" s="13" customFormat="1" ht="20.45" customHeight="1" x14ac:dyDescent="0.25">
      <c r="A40" s="89"/>
      <c r="B40" s="14" t="s">
        <v>25</v>
      </c>
      <c r="C40" s="35">
        <v>33</v>
      </c>
      <c r="D40" s="35">
        <v>25</v>
      </c>
      <c r="E40" s="35">
        <v>101</v>
      </c>
      <c r="F40" s="35">
        <v>34</v>
      </c>
      <c r="G40" s="39">
        <v>193</v>
      </c>
      <c r="H40" s="35">
        <v>58</v>
      </c>
      <c r="I40" s="35">
        <v>67</v>
      </c>
      <c r="J40" s="35">
        <v>107</v>
      </c>
      <c r="K40" s="40">
        <v>232</v>
      </c>
      <c r="L40" s="35">
        <v>61</v>
      </c>
      <c r="M40" s="35">
        <v>170</v>
      </c>
      <c r="N40" s="39">
        <v>231</v>
      </c>
      <c r="O40" s="35">
        <v>29</v>
      </c>
      <c r="P40" s="35">
        <v>28</v>
      </c>
      <c r="Q40" s="35">
        <v>87</v>
      </c>
      <c r="R40" s="35">
        <v>101</v>
      </c>
      <c r="S40" s="35">
        <v>13</v>
      </c>
      <c r="T40" s="40">
        <v>258</v>
      </c>
      <c r="U40" s="55">
        <v>61</v>
      </c>
      <c r="V40" s="35">
        <v>47</v>
      </c>
      <c r="W40" s="35">
        <v>84</v>
      </c>
      <c r="X40" s="35">
        <v>83</v>
      </c>
      <c r="Y40" s="39">
        <v>275</v>
      </c>
      <c r="Z40" s="57">
        <f>G40+K40+N40+T40+Y40</f>
        <v>1189</v>
      </c>
      <c r="AA40" s="17"/>
    </row>
    <row r="41" spans="1:28" s="13" customFormat="1" ht="20.45" customHeight="1" x14ac:dyDescent="0.25">
      <c r="A41" s="90" t="s">
        <v>49</v>
      </c>
      <c r="B41" s="114"/>
      <c r="C41" s="52">
        <v>48</v>
      </c>
      <c r="D41" s="43">
        <v>41</v>
      </c>
      <c r="E41" s="43">
        <v>158</v>
      </c>
      <c r="F41" s="42">
        <v>60</v>
      </c>
      <c r="G41" s="62">
        <v>307</v>
      </c>
      <c r="H41" s="63">
        <v>118</v>
      </c>
      <c r="I41" s="46">
        <v>135</v>
      </c>
      <c r="J41" s="64">
        <v>170</v>
      </c>
      <c r="K41" s="51">
        <v>423</v>
      </c>
      <c r="L41" s="42">
        <v>97</v>
      </c>
      <c r="M41" s="42">
        <v>302</v>
      </c>
      <c r="N41" s="44">
        <v>399</v>
      </c>
      <c r="O41" s="65">
        <v>64</v>
      </c>
      <c r="P41" s="46">
        <v>58</v>
      </c>
      <c r="Q41" s="46">
        <v>160</v>
      </c>
      <c r="R41" s="46">
        <v>169</v>
      </c>
      <c r="S41" s="64">
        <v>29</v>
      </c>
      <c r="T41" s="51">
        <v>480</v>
      </c>
      <c r="U41" s="52">
        <v>111</v>
      </c>
      <c r="V41" s="43">
        <v>82</v>
      </c>
      <c r="W41" s="43">
        <v>149</v>
      </c>
      <c r="X41" s="42">
        <v>160</v>
      </c>
      <c r="Y41" s="44">
        <v>502</v>
      </c>
      <c r="Z41" s="53">
        <f>SUM(Z39:Z40)</f>
        <v>2111</v>
      </c>
      <c r="AA41" s="17"/>
      <c r="AB41" s="17"/>
    </row>
    <row r="42" spans="1:28" s="13" customFormat="1" ht="20.45" customHeight="1" x14ac:dyDescent="0.25">
      <c r="A42" s="110" t="s">
        <v>10</v>
      </c>
      <c r="B42" s="86" t="s">
        <v>51</v>
      </c>
      <c r="C42" s="85">
        <v>968</v>
      </c>
      <c r="D42" s="67">
        <v>636</v>
      </c>
      <c r="E42" s="67">
        <v>2027</v>
      </c>
      <c r="F42" s="68">
        <v>1079</v>
      </c>
      <c r="G42" s="54">
        <v>4710</v>
      </c>
      <c r="H42" s="66">
        <v>1639</v>
      </c>
      <c r="I42" s="69">
        <v>2191</v>
      </c>
      <c r="J42" s="70">
        <v>2162</v>
      </c>
      <c r="K42" s="37">
        <v>5992</v>
      </c>
      <c r="L42" s="68">
        <v>2209</v>
      </c>
      <c r="M42" s="68">
        <v>3817</v>
      </c>
      <c r="N42" s="36">
        <v>6026</v>
      </c>
      <c r="O42" s="71">
        <v>1443</v>
      </c>
      <c r="P42" s="69">
        <v>2472</v>
      </c>
      <c r="Q42" s="69">
        <v>4241</v>
      </c>
      <c r="R42" s="69">
        <v>2657</v>
      </c>
      <c r="S42" s="70">
        <v>838</v>
      </c>
      <c r="T42" s="37">
        <v>11651</v>
      </c>
      <c r="U42" s="69">
        <v>2143</v>
      </c>
      <c r="V42" s="69">
        <v>1856</v>
      </c>
      <c r="W42" s="69">
        <v>2718</v>
      </c>
      <c r="X42" s="69">
        <v>3837</v>
      </c>
      <c r="Y42" s="36">
        <v>10554</v>
      </c>
      <c r="Z42" s="72">
        <f>G42+K42+N42+T42+Y42</f>
        <v>38933</v>
      </c>
      <c r="AA42" s="17"/>
    </row>
    <row r="43" spans="1:28" s="13" customFormat="1" ht="20.45" customHeight="1" thickBot="1" x14ac:dyDescent="0.3">
      <c r="A43" s="111"/>
      <c r="B43" s="87" t="s">
        <v>25</v>
      </c>
      <c r="C43" s="73">
        <v>1109</v>
      </c>
      <c r="D43" s="75">
        <v>679</v>
      </c>
      <c r="E43" s="75">
        <v>2458</v>
      </c>
      <c r="F43" s="69">
        <v>1142</v>
      </c>
      <c r="G43" s="54">
        <v>5388</v>
      </c>
      <c r="H43" s="74">
        <v>1704</v>
      </c>
      <c r="I43" s="75">
        <v>2440</v>
      </c>
      <c r="J43" s="76">
        <v>2612</v>
      </c>
      <c r="K43" s="40">
        <v>6756</v>
      </c>
      <c r="L43" s="69">
        <v>2462</v>
      </c>
      <c r="M43" s="69">
        <v>4434</v>
      </c>
      <c r="N43" s="39">
        <v>6896</v>
      </c>
      <c r="O43" s="77">
        <v>1475</v>
      </c>
      <c r="P43" s="75">
        <v>2672</v>
      </c>
      <c r="Q43" s="75">
        <v>4567</v>
      </c>
      <c r="R43" s="75">
        <v>3223</v>
      </c>
      <c r="S43" s="76">
        <v>916</v>
      </c>
      <c r="T43" s="40">
        <v>12853</v>
      </c>
      <c r="U43" s="75">
        <v>2514</v>
      </c>
      <c r="V43" s="75">
        <v>2009</v>
      </c>
      <c r="W43" s="75">
        <v>3271</v>
      </c>
      <c r="X43" s="75">
        <v>4541</v>
      </c>
      <c r="Y43" s="39">
        <v>12335</v>
      </c>
      <c r="Z43" s="78">
        <f>G43+K43+N43+T43+Y43</f>
        <v>44228</v>
      </c>
      <c r="AA43" s="17"/>
    </row>
    <row r="44" spans="1:28" s="13" customFormat="1" ht="36.6" customHeight="1" thickBot="1" x14ac:dyDescent="0.3">
      <c r="A44" s="112" t="s">
        <v>50</v>
      </c>
      <c r="B44" s="113"/>
      <c r="C44" s="19">
        <f t="shared" ref="C44:M44" si="0">SUM(C42:C43)</f>
        <v>2077</v>
      </c>
      <c r="D44" s="20">
        <f t="shared" si="0"/>
        <v>1315</v>
      </c>
      <c r="E44" s="20">
        <f t="shared" si="0"/>
        <v>4485</v>
      </c>
      <c r="F44" s="20">
        <f t="shared" si="0"/>
        <v>2221</v>
      </c>
      <c r="G44" s="18">
        <f>SUM(G42:G43)</f>
        <v>10098</v>
      </c>
      <c r="H44" s="21">
        <f t="shared" si="0"/>
        <v>3343</v>
      </c>
      <c r="I44" s="22">
        <f>SUM(I42:I43)</f>
        <v>4631</v>
      </c>
      <c r="J44" s="23">
        <f t="shared" si="0"/>
        <v>4774</v>
      </c>
      <c r="K44" s="16">
        <f>SUM(K42:K43)</f>
        <v>12748</v>
      </c>
      <c r="L44" s="24">
        <f t="shared" si="0"/>
        <v>4671</v>
      </c>
      <c r="M44" s="25">
        <f t="shared" si="0"/>
        <v>8251</v>
      </c>
      <c r="N44" s="15">
        <f>SUM(L44:M44)</f>
        <v>12922</v>
      </c>
      <c r="O44" s="26">
        <f>SUM(O42:O43)</f>
        <v>2918</v>
      </c>
      <c r="P44" s="22">
        <f>SUM(P42:P43)</f>
        <v>5144</v>
      </c>
      <c r="Q44" s="22">
        <f>SUM(Q42:Q43)</f>
        <v>8808</v>
      </c>
      <c r="R44" s="22">
        <f>SUM(R42:R43)</f>
        <v>5880</v>
      </c>
      <c r="S44" s="27">
        <f>SUM(S42:S43)</f>
        <v>1754</v>
      </c>
      <c r="T44" s="16">
        <f>SUM(O44:S44)</f>
        <v>24504</v>
      </c>
      <c r="U44" s="28">
        <f>SUM(U42:U43)</f>
        <v>4657</v>
      </c>
      <c r="V44" s="20">
        <f>SUM(V42:V43)</f>
        <v>3865</v>
      </c>
      <c r="W44" s="20">
        <f>SUM(W42:W43)</f>
        <v>5989</v>
      </c>
      <c r="X44" s="29">
        <f>SUM(X42:X43)</f>
        <v>8378</v>
      </c>
      <c r="Y44" s="15">
        <f>SUM(U44:X44)</f>
        <v>22889</v>
      </c>
      <c r="Z44" s="30">
        <f>SUM(Z42:Z43)</f>
        <v>83161</v>
      </c>
    </row>
    <row r="45" spans="1:28" x14ac:dyDescent="0.25">
      <c r="H45" s="34"/>
      <c r="I45" s="34"/>
      <c r="J45" s="34"/>
      <c r="L45" s="34"/>
      <c r="M45" s="34"/>
    </row>
    <row r="46" spans="1:28" x14ac:dyDescent="0.25">
      <c r="H46" s="34"/>
      <c r="I46" s="34"/>
      <c r="J46" s="34"/>
      <c r="L46" s="34"/>
      <c r="M46" s="34"/>
    </row>
  </sheetData>
  <mergeCells count="36">
    <mergeCell ref="A42:A43"/>
    <mergeCell ref="A44:B44"/>
    <mergeCell ref="A36:A37"/>
    <mergeCell ref="A38:B38"/>
    <mergeCell ref="A39:A40"/>
    <mergeCell ref="A41:B41"/>
    <mergeCell ref="A18:A19"/>
    <mergeCell ref="A20:B20"/>
    <mergeCell ref="A30:A31"/>
    <mergeCell ref="A32:B32"/>
    <mergeCell ref="A33:A34"/>
    <mergeCell ref="A35:B35"/>
    <mergeCell ref="A24:A25"/>
    <mergeCell ref="A26:B26"/>
    <mergeCell ref="A27:A28"/>
    <mergeCell ref="A29:B29"/>
    <mergeCell ref="L4:N4"/>
    <mergeCell ref="O4:T4"/>
    <mergeCell ref="U4:Y4"/>
    <mergeCell ref="Z4:Z5"/>
    <mergeCell ref="A21:A22"/>
    <mergeCell ref="A23:B23"/>
    <mergeCell ref="A12:A13"/>
    <mergeCell ref="A14:B14"/>
    <mergeCell ref="A15:A16"/>
    <mergeCell ref="A17:B17"/>
    <mergeCell ref="A6:A7"/>
    <mergeCell ref="A8:B8"/>
    <mergeCell ref="A9:A10"/>
    <mergeCell ref="A11:B11"/>
    <mergeCell ref="A1:Z1"/>
    <mergeCell ref="A2:Z2"/>
    <mergeCell ref="A4:A5"/>
    <mergeCell ref="B4:B5"/>
    <mergeCell ref="C4:G4"/>
    <mergeCell ref="H4:K4"/>
  </mergeCells>
  <phoneticPr fontId="3" type="noConversion"/>
  <pageMargins left="0.75" right="0.75" top="1" bottom="1" header="0.5" footer="0.5"/>
  <pageSetup paperSize="8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REO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EO(GC)2_des</dc:creator>
  <cp:lastModifiedBy>Gary WONG</cp:lastModifiedBy>
  <cp:lastPrinted>2017-05-25T09:35:27Z</cp:lastPrinted>
  <dcterms:created xsi:type="dcterms:W3CDTF">2012-06-20T09:00:35Z</dcterms:created>
  <dcterms:modified xsi:type="dcterms:W3CDTF">2017-07-31T09:37:06Z</dcterms:modified>
</cp:coreProperties>
</file>